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danny\Documents\danny-papa\2024\capacitaciones\alfabetizacion\"/>
    </mc:Choice>
  </mc:AlternateContent>
  <xr:revisionPtr revIDLastSave="0" documentId="13_ncr:1_{B829E387-2C07-47B3-9E31-04FB3DB7F41A}" xr6:coauthVersionLast="47" xr6:coauthVersionMax="47" xr10:uidLastSave="{00000000-0000-0000-0000-000000000000}"/>
  <bookViews>
    <workbookView xWindow="-108" yWindow="-108" windowWidth="23256" windowHeight="12456" activeTab="6" xr2:uid="{8361766C-D3B5-47BC-8286-26F5D6C8D826}"/>
  </bookViews>
  <sheets>
    <sheet name="tabla-color" sheetId="1" r:id="rId1"/>
    <sheet name="tabla-icon-plot" sheetId="2" r:id="rId2"/>
    <sheet name="pie-enfasis" sheetId="3" r:id="rId3"/>
    <sheet name="columnas-stack" sheetId="14" r:id="rId4"/>
    <sheet name="dem_score" sheetId="21" r:id="rId5"/>
    <sheet name="country-data-wide" sheetId="5" r:id="rId6"/>
    <sheet name="data_wide_e2" sheetId="15" r:id="rId7"/>
  </sheets>
  <definedNames>
    <definedName name="DatosExternos_1" localSheetId="5" hidden="1">'country-data-wide'!$A$1:$J$97</definedName>
    <definedName name="DatosExternos_2" localSheetId="4" hidden="1">dem_score!$A$1:$C$874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8" i="5" l="1"/>
  <c r="D98" i="5"/>
  <c r="E98" i="5"/>
  <c r="F98" i="5"/>
  <c r="G98" i="5"/>
  <c r="H98" i="5"/>
  <c r="I98" i="5"/>
  <c r="J98" i="5"/>
  <c r="B98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1874080-16E6-4373-BE6C-C97D862F1DD8}" keepAlive="1" name="Consulta - country-data-CSV-format" description="Conexión a la consulta 'country-data-CSV-format' en el libro." type="5" refreshedVersion="0" background="1">
    <dbPr connection="Provider=Microsoft.Mashup.OleDb.1;Data Source=$Workbook$;Location=country-data-CSV-format;Extended Properties=&quot;&quot;" command="SELECT * FROM [country-data-CSV-format]"/>
  </connection>
  <connection id="2" xr16:uid="{7022D572-9D2D-4552-B8C1-D0B7E44D27C6}" keepAlive="1" name="Consulta - dem_score" description="Conexión a la consulta 'dem_score' en el libro." type="5" refreshedVersion="8" background="1" saveData="1">
    <dbPr connection="Provider=Microsoft.Mashup.OleDb.1;Data Source=$Workbook$;Location=dem_score;Extended Properties=&quot;&quot;" command="SELECT * FROM [dem_score]"/>
  </connection>
  <connection id="3" xr16:uid="{ED0CF6CA-65AC-4A79-9671-603651B6DAE3}" keepAlive="1" name="Consulta - dem_score (2)" description="Conexión a la consulta 'dem_score (2)' en el libro." type="5" refreshedVersion="0" background="1">
    <dbPr connection="Provider=Microsoft.Mashup.OleDb.1;Data Source=$Workbook$;Location=&quot;dem_score (2)&quot;;Extended Properties=&quot;&quot;" command="SELECT * FROM [dem_score (2)]"/>
  </connection>
  <connection id="4" xr16:uid="{6465C75C-F021-4E81-9B00-11658B55F637}" keepAlive="1" name="Consulta - dem_score (3)" description="Conexión a la consulta 'dem_score (3)' en el libro." type="5" refreshedVersion="0" background="1">
    <dbPr connection="Provider=Microsoft.Mashup.OleDb.1;Data Source=$Workbook$;Location=&quot;dem_score (3)&quot;;Extended Properties=&quot;&quot;" command="SELECT * FROM [dem_score (3)]"/>
  </connection>
  <connection id="5" xr16:uid="{56CB5D01-68DE-425B-A61F-175C4B869A34}" keepAlive="1" name="Consulta - dem_score (4)" description="Conexión a la consulta 'dem_score (4)' en el libro." type="5" refreshedVersion="0" background="1">
    <dbPr connection="Provider=Microsoft.Mashup.OleDb.1;Data Source=$Workbook$;Location=&quot;dem_score (4)&quot;;Extended Properties=&quot;&quot;" command="SELECT * FROM [dem_score (4)]"/>
  </connection>
  <connection id="6" xr16:uid="{EE9188FB-1700-4D5F-BE25-38409691BA32}" keepAlive="1" name="Consulta - dem_score (5)" description="Conexión a la consulta 'dem_score (5)' en el libro." type="5" refreshedVersion="8" background="1" saveData="1">
    <dbPr connection="Provider=Microsoft.Mashup.OleDb.1;Data Source=$Workbook$;Location=&quot;dem_score (5)&quot;;Extended Properties=&quot;&quot;" command="SELECT * FROM [dem_score (5)]"/>
  </connection>
  <connection id="7" xr16:uid="{4260A345-717B-406C-BEF1-86F63B7818D6}" keepAlive="1" name="Consulta - dem_score (6)" description="Conexión a la consulta 'dem_score (6)' en el libro." type="5" refreshedVersion="8" background="1" saveData="1">
    <dbPr connection="Provider=Microsoft.Mashup.OleDb.1;Data Source=$Workbook$;Location=&quot;dem_score (6)&quot;;Extended Properties=&quot;&quot;" command="SELECT * FROM [dem_score (6)]"/>
  </connection>
</connections>
</file>

<file path=xl/sharedStrings.xml><?xml version="1.0" encoding="utf-8"?>
<sst xmlns="http://schemas.openxmlformats.org/spreadsheetml/2006/main" count="2063" uniqueCount="255">
  <si>
    <t>country</t>
  </si>
  <si>
    <t>Jan</t>
  </si>
  <si>
    <t>Feb</t>
  </si>
  <si>
    <t>Mar</t>
  </si>
  <si>
    <t>Apr</t>
  </si>
  <si>
    <t>May</t>
  </si>
  <si>
    <t>Jun</t>
  </si>
  <si>
    <t>Jul</t>
  </si>
  <si>
    <t>Aug</t>
  </si>
  <si>
    <t>Japan</t>
  </si>
  <si>
    <t>Netherlands</t>
  </si>
  <si>
    <t>Germany</t>
  </si>
  <si>
    <t>Mexico</t>
  </si>
  <si>
    <t>US</t>
  </si>
  <si>
    <t>South Korea</t>
  </si>
  <si>
    <t>Denmark</t>
  </si>
  <si>
    <t>Belgium</t>
  </si>
  <si>
    <t>Australia</t>
  </si>
  <si>
    <t>Canada</t>
  </si>
  <si>
    <t>Finland</t>
  </si>
  <si>
    <t>Rank</t>
  </si>
  <si>
    <t>Name</t>
  </si>
  <si>
    <t>City</t>
  </si>
  <si>
    <t>Visitors in 2018</t>
  </si>
  <si>
    <t>Musée du Louvre</t>
  </si>
  <si>
    <t>:fr: Paris</t>
  </si>
  <si>
    <t>National Museum of China</t>
  </si>
  <si>
    <t>:cn: Beijing</t>
  </si>
  <si>
    <t>Metropolitan Museum of Art</t>
  </si>
  <si>
    <t>:us: New York City</t>
  </si>
  <si>
    <t>Vatican Museums</t>
  </si>
  <si>
    <t>:it: Vatican City</t>
  </si>
  <si>
    <t>Tate Modern</t>
  </si>
  <si>
    <t>:gb: London</t>
  </si>
  <si>
    <t>British Museum</t>
  </si>
  <si>
    <t>National Gallery</t>
  </si>
  <si>
    <t>National Gallery of Art</t>
  </si>
  <si>
    <t>:us: Washington, D.C.</t>
  </si>
  <si>
    <t>State Hermitage Museum</t>
  </si>
  <si>
    <t>:ru: Saint Petersburg</t>
  </si>
  <si>
    <t>Victoria and Albert Museum</t>
  </si>
  <si>
    <t>Reina Sofía</t>
  </si>
  <si>
    <t>:es: Madrid</t>
  </si>
  <si>
    <t>National Palace Museum</t>
  </si>
  <si>
    <t>:tw: Taipei</t>
  </si>
  <si>
    <t>Museo del Prado</t>
  </si>
  <si>
    <t>Musée National d'Art Moderne (Centre Pompidou)</t>
  </si>
  <si>
    <t>National Museum of Korea</t>
  </si>
  <si>
    <t>:kr: Seoul</t>
  </si>
  <si>
    <t>Musée d'Orsay</t>
  </si>
  <si>
    <t>Somerset House</t>
  </si>
  <si>
    <t>Moscow Kremlin Museums</t>
  </si>
  <si>
    <t>:ru: Moscow</t>
  </si>
  <si>
    <t>Tokyo Metropolitan Art Museum</t>
  </si>
  <si>
    <t>:jp: Tokyo</t>
  </si>
  <si>
    <t>Museum of Modern Art</t>
  </si>
  <si>
    <t>The National Art Center, Tokyo</t>
  </si>
  <si>
    <t>National Gallery of Victoria</t>
  </si>
  <si>
    <t>:au: Melbourne</t>
  </si>
  <si>
    <t>Tokyo National Museum</t>
  </si>
  <si>
    <t>Smithsonian American Art Museum</t>
  </si>
  <si>
    <t>National Portrait Gallery</t>
  </si>
  <si>
    <t>Rijksmuseum</t>
  </si>
  <si>
    <t>:nl: Amsterdam</t>
  </si>
  <si>
    <t>Galleria degli Uffizi</t>
  </si>
  <si>
    <t>:it: Florence</t>
  </si>
  <si>
    <t>National Museum of Scotland</t>
  </si>
  <si>
    <t>:gb: Edinburgh</t>
  </si>
  <si>
    <t>Van Gogh Museum</t>
  </si>
  <si>
    <t>Tretyakov Gallery</t>
  </si>
  <si>
    <t>Shanghai Museum</t>
  </si>
  <si>
    <t>:cn: Shanghai</t>
  </si>
  <si>
    <t>National Folk Museum of Korea</t>
  </si>
  <si>
    <t>National Museum of Singapore</t>
  </si>
  <si>
    <t>:sg: Singapore</t>
  </si>
  <si>
    <t>National Gallery Singapore</t>
  </si>
  <si>
    <t>Acropolis Museum</t>
  </si>
  <si>
    <t>:gr: Athens</t>
  </si>
  <si>
    <t>Scottish National Gallery</t>
  </si>
  <si>
    <t>Galleria dell'Accademia</t>
  </si>
  <si>
    <t>Art Institute of Chicago</t>
  </si>
  <si>
    <t>:us: Chicago</t>
  </si>
  <si>
    <t>Royal Academy of Arts</t>
  </si>
  <si>
    <t>Belvedere</t>
  </si>
  <si>
    <t>:at: Vienna</t>
  </si>
  <si>
    <t>Getty Center</t>
  </si>
  <si>
    <t>:us: Los Angeles</t>
  </si>
  <si>
    <t>Queensland Gallery of Modern Art</t>
  </si>
  <si>
    <t>:au: Brisbane</t>
  </si>
  <si>
    <t>Australian Centre for the Moving Image</t>
  </si>
  <si>
    <t>Centro Cultural Banco do Brasil</t>
  </si>
  <si>
    <t>:br: Rio de Janeiro</t>
  </si>
  <si>
    <t>Royal Ontario Museum</t>
  </si>
  <si>
    <t>:ca: Toronto</t>
  </si>
  <si>
    <t>National Museum of Western Art</t>
  </si>
  <si>
    <t>Museum of European and Mediterranean Civilisations (MUCEM)</t>
  </si>
  <si>
    <t>:fr: Marseille</t>
  </si>
  <si>
    <t>Art Gallery of New South Wales</t>
  </si>
  <si>
    <t>:au: Sydney</t>
  </si>
  <si>
    <t>Pushkin State Museum of Fine Arts</t>
  </si>
  <si>
    <t>Tate Britain</t>
  </si>
  <si>
    <t>Guggenheim Museum Bilbao</t>
  </si>
  <si>
    <t>:es: Bilbao</t>
  </si>
  <si>
    <t>Musée du quai Branly</t>
  </si>
  <si>
    <t>Museum of Fine Arts</t>
  </si>
  <si>
    <t>:us: Boston</t>
  </si>
  <si>
    <t>Petit Palais</t>
  </si>
  <si>
    <t>Saatchi Gallery</t>
  </si>
  <si>
    <t>National Museum of Modern and Contemporary Art</t>
  </si>
  <si>
    <t>National Museum in Krakow</t>
  </si>
  <si>
    <t>:pl: Krakow</t>
  </si>
  <si>
    <t>:br: Brasília</t>
  </si>
  <si>
    <t>Louis Vuitton Foundation</t>
  </si>
  <si>
    <t>Hong Kong Heritage Museum</t>
  </si>
  <si>
    <t>:hk: Hong Kong</t>
  </si>
  <si>
    <t>National Museum of Modern Art</t>
  </si>
  <si>
    <t>Museum of Fine Arts, Houston</t>
  </si>
  <si>
    <t>:us: Houston</t>
  </si>
  <si>
    <t>Grand Palais</t>
  </si>
  <si>
    <t>Dalí Theatre and Museum</t>
  </si>
  <si>
    <t>:es: Figueres</t>
  </si>
  <si>
    <t>National Museum of the American Indian</t>
  </si>
  <si>
    <t>Gyeongju National Museum</t>
  </si>
  <si>
    <t>:kr: Gyeongju</t>
  </si>
  <si>
    <t>Los Angeles County Museum of Art</t>
  </si>
  <si>
    <t>Museum of Contemporary Art Australia</t>
  </si>
  <si>
    <t>Kelvingrove Art Gallery and Museum</t>
  </si>
  <si>
    <t>:gb: Glasgow</t>
  </si>
  <si>
    <t>Guggenheim Museum</t>
  </si>
  <si>
    <t>Tel Aviv Museum of Art</t>
  </si>
  <si>
    <t>:il: Tel Aviv</t>
  </si>
  <si>
    <t>San Francisco Museum of Modern Art</t>
  </si>
  <si>
    <t>:us: San Francisco</t>
  </si>
  <si>
    <t>Whitney Museum</t>
  </si>
  <si>
    <t>Albertina</t>
  </si>
  <si>
    <t>Montreal Museum of Fine Arts</t>
  </si>
  <si>
    <t>:ca: Montreal</t>
  </si>
  <si>
    <t>Musée de l'Orangerie</t>
  </si>
  <si>
    <t>Louvre Abu Dhabi</t>
  </si>
  <si>
    <t>:ae: Abu Dhabi</t>
  </si>
  <si>
    <t>National Art Museum of China</t>
  </si>
  <si>
    <t>Browser</t>
  </si>
  <si>
    <t>Chrome</t>
  </si>
  <si>
    <t>Safari</t>
  </si>
  <si>
    <t>Internet Explorer &amp; Edge</t>
  </si>
  <si>
    <t>Firefox</t>
  </si>
  <si>
    <t>Opera</t>
  </si>
  <si>
    <t>Uso</t>
  </si>
  <si>
    <t>Otros</t>
  </si>
  <si>
    <t>Albania</t>
  </si>
  <si>
    <t>Argentina</t>
  </si>
  <si>
    <t>Armenia</t>
  </si>
  <si>
    <t>Austria</t>
  </si>
  <si>
    <t>Azerbaijan</t>
  </si>
  <si>
    <t>Belarus</t>
  </si>
  <si>
    <t>Bhutan</t>
  </si>
  <si>
    <t>Bolivia</t>
  </si>
  <si>
    <t>Brazil</t>
  </si>
  <si>
    <t>Bulgaria</t>
  </si>
  <si>
    <t>Chile</t>
  </si>
  <si>
    <t>China</t>
  </si>
  <si>
    <t>Colombia</t>
  </si>
  <si>
    <t>Costa Rica</t>
  </si>
  <si>
    <t>Croatia</t>
  </si>
  <si>
    <t>Cuba</t>
  </si>
  <si>
    <t>Czech Rep.</t>
  </si>
  <si>
    <t>Dominican Rep.</t>
  </si>
  <si>
    <t>Ecuador</t>
  </si>
  <si>
    <t>Egypt</t>
  </si>
  <si>
    <t>El Salvador</t>
  </si>
  <si>
    <t>Estonia</t>
  </si>
  <si>
    <t>Ethiopia</t>
  </si>
  <si>
    <t>France</t>
  </si>
  <si>
    <t>Georgia</t>
  </si>
  <si>
    <t>Greece</t>
  </si>
  <si>
    <t>Guatemala</t>
  </si>
  <si>
    <t>Haiti</t>
  </si>
  <si>
    <t>Honduras</t>
  </si>
  <si>
    <t>Hungary</t>
  </si>
  <si>
    <t>India</t>
  </si>
  <si>
    <t>Indonesia</t>
  </si>
  <si>
    <t>Iran</t>
  </si>
  <si>
    <t>Iraq</t>
  </si>
  <si>
    <t>Ireland</t>
  </si>
  <si>
    <t>Israel</t>
  </si>
  <si>
    <t>Italy</t>
  </si>
  <si>
    <t>Jordan</t>
  </si>
  <si>
    <t>Kazakhstan</t>
  </si>
  <si>
    <t>Korea, Dem. Rep.</t>
  </si>
  <si>
    <t>Korea, Rep.</t>
  </si>
  <si>
    <t>Kyrgyzstan</t>
  </si>
  <si>
    <t>Latvia</t>
  </si>
  <si>
    <t>Lebanon</t>
  </si>
  <si>
    <t>Liberia</t>
  </si>
  <si>
    <t>Libya</t>
  </si>
  <si>
    <t>Lithuania</t>
  </si>
  <si>
    <t>Macedonia, FYR</t>
  </si>
  <si>
    <t>Moldova</t>
  </si>
  <si>
    <t>Mongolia</t>
  </si>
  <si>
    <t>Montenegro</t>
  </si>
  <si>
    <t>Myanmar</t>
  </si>
  <si>
    <t>Nepal</t>
  </si>
  <si>
    <t>New Zealand</t>
  </si>
  <si>
    <t>Nicaragua</t>
  </si>
  <si>
    <t>Norway</t>
  </si>
  <si>
    <t>Oman</t>
  </si>
  <si>
    <t>Pakistan</t>
  </si>
  <si>
    <t>Panama</t>
  </si>
  <si>
    <t>Paraguay</t>
  </si>
  <si>
    <t>Peru</t>
  </si>
  <si>
    <t>Philippines</t>
  </si>
  <si>
    <t>Poland</t>
  </si>
  <si>
    <t>Portugal</t>
  </si>
  <si>
    <t>Romania</t>
  </si>
  <si>
    <t>Russia</t>
  </si>
  <si>
    <t>Saudi Arabia</t>
  </si>
  <si>
    <t>Serbia</t>
  </si>
  <si>
    <t>Slovak Republic</t>
  </si>
  <si>
    <t>Slovenia</t>
  </si>
  <si>
    <t>South Africa</t>
  </si>
  <si>
    <t>Spain</t>
  </si>
  <si>
    <t>Sri Lanka</t>
  </si>
  <si>
    <t>Sweden</t>
  </si>
  <si>
    <t>Switzerland</t>
  </si>
  <si>
    <t>Syria</t>
  </si>
  <si>
    <t>Taiwan</t>
  </si>
  <si>
    <t>Tajikistan</t>
  </si>
  <si>
    <t>Thailand</t>
  </si>
  <si>
    <t>Turkey</t>
  </si>
  <si>
    <t>Turkmenistan</t>
  </si>
  <si>
    <t>Ukraine</t>
  </si>
  <si>
    <t>United Kingdom</t>
  </si>
  <si>
    <t>United States</t>
  </si>
  <si>
    <t>Uruguay</t>
  </si>
  <si>
    <t>Uzbekistan</t>
  </si>
  <si>
    <t>Venezuela</t>
  </si>
  <si>
    <t>1952</t>
  </si>
  <si>
    <t>1957</t>
  </si>
  <si>
    <t>1962</t>
  </si>
  <si>
    <t>1967</t>
  </si>
  <si>
    <t>1972</t>
  </si>
  <si>
    <t>1977</t>
  </si>
  <si>
    <t>1982</t>
  </si>
  <si>
    <t>1987</t>
  </si>
  <si>
    <t>1992</t>
  </si>
  <si>
    <t>Atributo</t>
  </si>
  <si>
    <t>Valor</t>
  </si>
  <si>
    <t>Spending</t>
  </si>
  <si>
    <t>Government Health Care   </t>
  </si>
  <si>
    <t>Government Pensions   </t>
  </si>
  <si>
    <t>Government Education   </t>
  </si>
  <si>
    <t>National Defense   </t>
  </si>
  <si>
    <t>Government Welfare   </t>
  </si>
  <si>
    <t>All Other Spending   </t>
  </si>
  <si>
    <t>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</si>
</sst>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4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2" connectionId="7" xr16:uid="{62781552-93DD-48CA-BDA9-3B5B297AB98D}" autoFormatId="16" applyNumberFormats="0" applyBorderFormats="0" applyFontFormats="0" applyPatternFormats="0" applyAlignmentFormats="0" applyWidthHeightFormats="0">
  <queryTableRefresh nextId="4">
    <queryTableFields count="3">
      <queryTableField id="1" name="country" tableColumnId="1"/>
      <queryTableField id="2" name="Atributo" tableColumnId="2"/>
      <queryTableField id="3" name="Valor" tableColumnId="3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2" xr16:uid="{483001E7-F8C6-4A44-A9D3-4B68F09ED334}" autoFormatId="16" applyNumberFormats="0" applyBorderFormats="0" applyFontFormats="0" applyPatternFormats="0" applyAlignmentFormats="0" applyWidthHeightFormats="0">
  <queryTableRefresh nextId="11">
    <queryTableFields count="10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name="Column8" tableColumnId="8"/>
      <queryTableField id="9" name="Column9" tableColumnId="9"/>
      <queryTableField id="10" name="Column10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70575C4-C1A8-466C-BD5D-AF3BF620A4AE}" name="dem_score__6" displayName="dem_score__6" ref="A1:C874" tableType="queryTable" totalsRowShown="0">
  <autoFilter ref="A1:C874" xr:uid="{370575C4-C1A8-466C-BD5D-AF3BF620A4AE}"/>
  <tableColumns count="3">
    <tableColumn id="1" xr3:uid="{C0B069FA-E3F8-4F6D-AB52-0096FFC2CD61}" uniqueName="1" name="country" queryTableFieldId="1" dataDxfId="3"/>
    <tableColumn id="2" xr3:uid="{C2C61AAD-69F8-4782-9FF2-040F7278E12E}" uniqueName="2" name="Atributo" queryTableFieldId="2" dataDxfId="2"/>
    <tableColumn id="3" xr3:uid="{AF800ABD-82C8-49B5-A665-86338715B8D4}" uniqueName="3" name="Valor" queryTableField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8C432D4-8281-4D6E-914C-CC576E24A44A}" name="dem_score" displayName="dem_score" ref="A1:J98" tableType="queryTable" totalsRowCount="1">
  <tableColumns count="10">
    <tableColumn id="1" xr3:uid="{4AE7BB8B-EEAF-4B42-B494-D274652DB0E4}" uniqueName="1" name="country" queryTableFieldId="1" dataDxfId="1" totalsRowDxfId="0"/>
    <tableColumn id="2" xr3:uid="{758DCC92-4C21-4D0E-8F34-9D4A998C807F}" uniqueName="2" name="1952" totalsRowFunction="sum" queryTableFieldId="2"/>
    <tableColumn id="3" xr3:uid="{3BEFCF25-305E-4A1C-B063-2EF48F1B1102}" uniqueName="3" name="1957" totalsRowFunction="sum" queryTableFieldId="3"/>
    <tableColumn id="4" xr3:uid="{FAB8B417-7E2C-4B7C-A46B-0AD2DBE616BA}" uniqueName="4" name="1962" totalsRowFunction="sum" queryTableFieldId="4"/>
    <tableColumn id="5" xr3:uid="{475C31DC-D738-4590-B985-41D7250AB865}" uniqueName="5" name="1967" totalsRowFunction="sum" queryTableFieldId="5"/>
    <tableColumn id="6" xr3:uid="{3E8F59E5-84C5-4973-92DA-7F0C1214A968}" uniqueName="6" name="1972" totalsRowFunction="sum" queryTableFieldId="6"/>
    <tableColumn id="7" xr3:uid="{BBD4D443-C9CD-458E-95C4-E419DCE8082F}" uniqueName="7" name="1977" totalsRowFunction="sum" queryTableFieldId="7"/>
    <tableColumn id="8" xr3:uid="{BB4DEFC0-C218-451A-B121-DCF2A7BB6DE1}" uniqueName="8" name="1982" totalsRowFunction="sum" queryTableFieldId="8"/>
    <tableColumn id="9" xr3:uid="{849779B4-802F-48DF-B2AF-B66437809553}" uniqueName="9" name="1987" totalsRowFunction="sum" queryTableFieldId="9"/>
    <tableColumn id="10" xr3:uid="{85F1D865-BD34-46BD-9ECA-023A71F34619}" uniqueName="10" name="1992" totalsRowFunction="sum" queryTableFieldId="1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C396F2E0-95CE-45D2-8F20-CD66991B0DC8}">
  <we:reference id="wa200005409" version="1.0.0.0" store="es-ES" storeType="OMEX"/>
  <we:alternateReferences>
    <we:reference id="wa200005409" version="1.0.0.0" store="WA200005409" storeType="OMEX"/>
  </we:alternateReferences>
  <we:properties/>
  <we:bindings/>
  <we:snapshot xmlns:r="http://schemas.openxmlformats.org/officeDocument/2006/relationships"/>
</we:webextension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4CC1A-F1C2-48C0-87B0-0CE7A5763CE0}">
  <dimension ref="A1:I12"/>
  <sheetViews>
    <sheetView workbookViewId="0">
      <selection sqref="A1:I12"/>
    </sheetView>
  </sheetViews>
  <sheetFormatPr baseColWidth="10" defaultRowHeight="14.4" x14ac:dyDescent="0.3"/>
  <sheetData>
    <row r="1" spans="1:9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3">
      <c r="A2" t="s">
        <v>9</v>
      </c>
      <c r="B2">
        <v>2.4</v>
      </c>
      <c r="C2">
        <v>2.4</v>
      </c>
      <c r="D2">
        <v>2.5</v>
      </c>
      <c r="E2">
        <v>2.6</v>
      </c>
      <c r="F2">
        <v>2.9</v>
      </c>
      <c r="G2">
        <v>2.8</v>
      </c>
      <c r="H2">
        <v>2.9</v>
      </c>
      <c r="I2">
        <v>3</v>
      </c>
    </row>
    <row r="3" spans="1:9" x14ac:dyDescent="0.3">
      <c r="A3" t="s">
        <v>10</v>
      </c>
      <c r="B3">
        <v>3</v>
      </c>
      <c r="C3">
        <v>2.9</v>
      </c>
      <c r="D3">
        <v>2.9</v>
      </c>
      <c r="E3">
        <v>3.4</v>
      </c>
      <c r="F3">
        <v>3.6</v>
      </c>
      <c r="G3">
        <v>4.3</v>
      </c>
      <c r="H3">
        <v>4.5</v>
      </c>
      <c r="I3">
        <v>4.5999999999999996</v>
      </c>
    </row>
    <row r="4" spans="1:9" x14ac:dyDescent="0.3">
      <c r="A4" t="s">
        <v>11</v>
      </c>
      <c r="B4">
        <v>3.4</v>
      </c>
      <c r="C4">
        <v>3.6</v>
      </c>
      <c r="D4">
        <v>3.8</v>
      </c>
      <c r="E4">
        <v>4</v>
      </c>
      <c r="F4">
        <v>4.2</v>
      </c>
      <c r="G4">
        <v>4.3</v>
      </c>
      <c r="H4">
        <v>4.4000000000000004</v>
      </c>
      <c r="I4">
        <v>4.4000000000000004</v>
      </c>
    </row>
    <row r="5" spans="1:9" x14ac:dyDescent="0.3">
      <c r="A5" t="s">
        <v>12</v>
      </c>
      <c r="B5">
        <v>3.6</v>
      </c>
      <c r="C5">
        <v>3.6</v>
      </c>
      <c r="D5">
        <v>3.2</v>
      </c>
      <c r="E5">
        <v>4.8</v>
      </c>
      <c r="F5">
        <v>4.3</v>
      </c>
      <c r="G5">
        <v>5.4</v>
      </c>
      <c r="H5">
        <v>5.2</v>
      </c>
      <c r="I5">
        <v>5</v>
      </c>
    </row>
    <row r="6" spans="1:9" x14ac:dyDescent="0.3">
      <c r="A6" t="s">
        <v>13</v>
      </c>
      <c r="B6">
        <v>3.6</v>
      </c>
      <c r="C6">
        <v>3.5</v>
      </c>
      <c r="D6">
        <v>4.4000000000000004</v>
      </c>
      <c r="E6">
        <v>14.7</v>
      </c>
      <c r="F6">
        <v>13.3</v>
      </c>
      <c r="G6">
        <v>11.1</v>
      </c>
      <c r="H6">
        <v>10.199999999999999</v>
      </c>
      <c r="I6">
        <v>8.4</v>
      </c>
    </row>
    <row r="7" spans="1:9" x14ac:dyDescent="0.3">
      <c r="A7" t="s">
        <v>14</v>
      </c>
      <c r="B7">
        <v>4</v>
      </c>
      <c r="C7">
        <v>3.3</v>
      </c>
      <c r="D7">
        <v>3.8</v>
      </c>
      <c r="E7">
        <v>3.8</v>
      </c>
      <c r="F7">
        <v>4.5</v>
      </c>
      <c r="G7">
        <v>4.3</v>
      </c>
      <c r="H7">
        <v>4.2</v>
      </c>
      <c r="I7">
        <v>3.2</v>
      </c>
    </row>
    <row r="8" spans="1:9" x14ac:dyDescent="0.3">
      <c r="A8" t="s">
        <v>15</v>
      </c>
      <c r="B8">
        <v>4.9000000000000004</v>
      </c>
      <c r="C8">
        <v>4.9000000000000004</v>
      </c>
      <c r="D8">
        <v>4.8</v>
      </c>
      <c r="E8">
        <v>4.9000000000000004</v>
      </c>
      <c r="F8">
        <v>5.5</v>
      </c>
      <c r="G8">
        <v>6</v>
      </c>
      <c r="H8">
        <v>6.3</v>
      </c>
      <c r="I8">
        <v>6.1</v>
      </c>
    </row>
    <row r="9" spans="1:9" x14ac:dyDescent="0.3">
      <c r="A9" t="s">
        <v>16</v>
      </c>
      <c r="B9">
        <v>5.0999999999999996</v>
      </c>
      <c r="C9">
        <v>5</v>
      </c>
      <c r="D9">
        <v>5</v>
      </c>
      <c r="E9">
        <v>5.0999999999999996</v>
      </c>
      <c r="F9">
        <v>5</v>
      </c>
      <c r="G9">
        <v>5</v>
      </c>
      <c r="H9">
        <v>5</v>
      </c>
      <c r="I9">
        <v>5.0999999999999996</v>
      </c>
    </row>
    <row r="10" spans="1:9" x14ac:dyDescent="0.3">
      <c r="A10" t="s">
        <v>17</v>
      </c>
      <c r="B10">
        <v>5.3</v>
      </c>
      <c r="C10">
        <v>5.0999999999999996</v>
      </c>
      <c r="D10">
        <v>5.2</v>
      </c>
      <c r="E10">
        <v>6.4</v>
      </c>
      <c r="F10">
        <v>7.1</v>
      </c>
      <c r="G10">
        <v>7.4</v>
      </c>
      <c r="H10">
        <v>7.5</v>
      </c>
      <c r="I10">
        <v>6.8</v>
      </c>
    </row>
    <row r="11" spans="1:9" x14ac:dyDescent="0.3">
      <c r="A11" t="s">
        <v>18</v>
      </c>
      <c r="B11">
        <v>5.5</v>
      </c>
      <c r="C11">
        <v>5.6</v>
      </c>
      <c r="D11">
        <v>7.8</v>
      </c>
      <c r="E11">
        <v>13</v>
      </c>
      <c r="F11">
        <v>13.7</v>
      </c>
      <c r="G11">
        <v>12.3</v>
      </c>
      <c r="H11">
        <v>10.9</v>
      </c>
      <c r="I11">
        <v>10.199999999999999</v>
      </c>
    </row>
    <row r="12" spans="1:9" x14ac:dyDescent="0.3">
      <c r="A12" t="s">
        <v>19</v>
      </c>
      <c r="B12">
        <v>6.8</v>
      </c>
      <c r="C12">
        <v>6.9</v>
      </c>
      <c r="D12">
        <v>7</v>
      </c>
      <c r="E12">
        <v>7.3</v>
      </c>
      <c r="F12">
        <v>7.5</v>
      </c>
      <c r="G12">
        <v>7.8</v>
      </c>
      <c r="H12">
        <v>8</v>
      </c>
      <c r="I12">
        <v>8.1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95608-5488-4D3E-9114-547160D24479}">
  <dimension ref="A1:D80"/>
  <sheetViews>
    <sheetView workbookViewId="0">
      <selection activeCell="F5" sqref="F5"/>
    </sheetView>
  </sheetViews>
  <sheetFormatPr baseColWidth="10" defaultRowHeight="14.4" x14ac:dyDescent="0.3"/>
  <cols>
    <col min="2" max="2" width="35" customWidth="1"/>
  </cols>
  <sheetData>
    <row r="1" spans="1:4" x14ac:dyDescent="0.3">
      <c r="A1" t="s">
        <v>20</v>
      </c>
      <c r="B1" t="s">
        <v>21</v>
      </c>
      <c r="C1" t="s">
        <v>22</v>
      </c>
      <c r="D1" t="s">
        <v>23</v>
      </c>
    </row>
    <row r="2" spans="1:4" x14ac:dyDescent="0.3">
      <c r="A2">
        <v>1</v>
      </c>
      <c r="B2" t="s">
        <v>24</v>
      </c>
      <c r="C2" t="s">
        <v>25</v>
      </c>
      <c r="D2" s="1">
        <v>10200000</v>
      </c>
    </row>
    <row r="3" spans="1:4" x14ac:dyDescent="0.3">
      <c r="A3">
        <v>2</v>
      </c>
      <c r="B3" t="s">
        <v>26</v>
      </c>
      <c r="C3" t="s">
        <v>27</v>
      </c>
      <c r="D3" s="1">
        <v>8610092</v>
      </c>
    </row>
    <row r="4" spans="1:4" x14ac:dyDescent="0.3">
      <c r="A4">
        <v>3</v>
      </c>
      <c r="B4" t="s">
        <v>28</v>
      </c>
      <c r="C4" t="s">
        <v>29</v>
      </c>
      <c r="D4" s="1">
        <v>6953927</v>
      </c>
    </row>
    <row r="5" spans="1:4" x14ac:dyDescent="0.3">
      <c r="A5">
        <v>4</v>
      </c>
      <c r="B5" t="s">
        <v>30</v>
      </c>
      <c r="C5" t="s">
        <v>31</v>
      </c>
      <c r="D5" s="1">
        <v>6756186</v>
      </c>
    </row>
    <row r="6" spans="1:4" x14ac:dyDescent="0.3">
      <c r="A6">
        <v>5</v>
      </c>
      <c r="B6" t="s">
        <v>32</v>
      </c>
      <c r="C6" t="s">
        <v>33</v>
      </c>
      <c r="D6" s="1">
        <v>5868562</v>
      </c>
    </row>
    <row r="7" spans="1:4" x14ac:dyDescent="0.3">
      <c r="A7">
        <v>6</v>
      </c>
      <c r="B7" t="s">
        <v>34</v>
      </c>
      <c r="C7" t="s">
        <v>33</v>
      </c>
      <c r="D7" s="1">
        <v>5820000</v>
      </c>
    </row>
    <row r="8" spans="1:4" x14ac:dyDescent="0.3">
      <c r="A8">
        <v>7</v>
      </c>
      <c r="B8" t="s">
        <v>35</v>
      </c>
      <c r="C8" t="s">
        <v>33</v>
      </c>
      <c r="D8" s="1">
        <v>5735831</v>
      </c>
    </row>
    <row r="9" spans="1:4" x14ac:dyDescent="0.3">
      <c r="A9">
        <v>8</v>
      </c>
      <c r="B9" t="s">
        <v>36</v>
      </c>
      <c r="C9" t="s">
        <v>37</v>
      </c>
      <c r="D9" s="1">
        <v>4404212</v>
      </c>
    </row>
    <row r="10" spans="1:4" x14ac:dyDescent="0.3">
      <c r="A10">
        <v>9</v>
      </c>
      <c r="B10" t="s">
        <v>38</v>
      </c>
      <c r="C10" t="s">
        <v>39</v>
      </c>
      <c r="D10" s="1">
        <v>4220000</v>
      </c>
    </row>
    <row r="11" spans="1:4" x14ac:dyDescent="0.3">
      <c r="A11">
        <v>10</v>
      </c>
      <c r="B11" t="s">
        <v>40</v>
      </c>
      <c r="C11" t="s">
        <v>33</v>
      </c>
      <c r="D11" s="1">
        <v>3967566</v>
      </c>
    </row>
    <row r="12" spans="1:4" x14ac:dyDescent="0.3">
      <c r="A12">
        <v>11</v>
      </c>
      <c r="B12" t="s">
        <v>41</v>
      </c>
      <c r="C12" t="s">
        <v>42</v>
      </c>
      <c r="D12" s="1">
        <v>3898309</v>
      </c>
    </row>
    <row r="13" spans="1:4" x14ac:dyDescent="0.3">
      <c r="A13">
        <v>12</v>
      </c>
      <c r="B13" t="s">
        <v>43</v>
      </c>
      <c r="C13" t="s">
        <v>44</v>
      </c>
      <c r="D13" s="1">
        <v>3860644</v>
      </c>
    </row>
    <row r="14" spans="1:4" x14ac:dyDescent="0.3">
      <c r="A14">
        <v>13</v>
      </c>
      <c r="B14" t="s">
        <v>45</v>
      </c>
      <c r="C14" t="s">
        <v>42</v>
      </c>
      <c r="D14" s="1">
        <v>3672853</v>
      </c>
    </row>
    <row r="15" spans="1:4" x14ac:dyDescent="0.3">
      <c r="A15">
        <v>14</v>
      </c>
      <c r="B15" t="s">
        <v>46</v>
      </c>
      <c r="C15" t="s">
        <v>25</v>
      </c>
      <c r="D15" s="1">
        <v>3551544</v>
      </c>
    </row>
    <row r="16" spans="1:4" x14ac:dyDescent="0.3">
      <c r="A16">
        <v>15</v>
      </c>
      <c r="B16" t="s">
        <v>47</v>
      </c>
      <c r="C16" t="s">
        <v>48</v>
      </c>
      <c r="D16" s="1">
        <v>3304453</v>
      </c>
    </row>
    <row r="17" spans="1:4" x14ac:dyDescent="0.3">
      <c r="A17">
        <v>16</v>
      </c>
      <c r="B17" t="s">
        <v>49</v>
      </c>
      <c r="C17" t="s">
        <v>25</v>
      </c>
      <c r="D17" s="1">
        <v>3286224</v>
      </c>
    </row>
    <row r="18" spans="1:4" x14ac:dyDescent="0.3">
      <c r="A18">
        <v>17</v>
      </c>
      <c r="B18" t="s">
        <v>50</v>
      </c>
      <c r="C18" t="s">
        <v>33</v>
      </c>
      <c r="D18" s="1">
        <v>3143626</v>
      </c>
    </row>
    <row r="19" spans="1:4" x14ac:dyDescent="0.3">
      <c r="A19">
        <v>18</v>
      </c>
      <c r="B19" t="s">
        <v>51</v>
      </c>
      <c r="C19" t="s">
        <v>52</v>
      </c>
      <c r="D19" s="1">
        <v>2867295</v>
      </c>
    </row>
    <row r="20" spans="1:4" x14ac:dyDescent="0.3">
      <c r="A20">
        <v>19</v>
      </c>
      <c r="B20" t="s">
        <v>53</v>
      </c>
      <c r="C20" t="s">
        <v>54</v>
      </c>
      <c r="D20" s="1">
        <v>2787770</v>
      </c>
    </row>
    <row r="21" spans="1:4" x14ac:dyDescent="0.3">
      <c r="A21">
        <v>20</v>
      </c>
      <c r="B21" t="s">
        <v>55</v>
      </c>
      <c r="C21" t="s">
        <v>29</v>
      </c>
      <c r="D21" s="1">
        <v>2774103</v>
      </c>
    </row>
    <row r="22" spans="1:4" x14ac:dyDescent="0.3">
      <c r="A22">
        <v>21</v>
      </c>
      <c r="B22" t="s">
        <v>56</v>
      </c>
      <c r="C22" t="s">
        <v>54</v>
      </c>
      <c r="D22" s="1">
        <v>2717565</v>
      </c>
    </row>
    <row r="23" spans="1:4" x14ac:dyDescent="0.3">
      <c r="A23">
        <v>22</v>
      </c>
      <c r="B23" t="s">
        <v>57</v>
      </c>
      <c r="C23" t="s">
        <v>58</v>
      </c>
      <c r="D23" s="1">
        <v>2565474</v>
      </c>
    </row>
    <row r="24" spans="1:4" x14ac:dyDescent="0.3">
      <c r="A24">
        <v>23</v>
      </c>
      <c r="B24" t="s">
        <v>59</v>
      </c>
      <c r="C24" t="s">
        <v>54</v>
      </c>
      <c r="D24" s="1">
        <v>2431073</v>
      </c>
    </row>
    <row r="25" spans="1:4" x14ac:dyDescent="0.3">
      <c r="A25">
        <v>24</v>
      </c>
      <c r="B25" t="s">
        <v>60</v>
      </c>
      <c r="C25" t="s">
        <v>37</v>
      </c>
      <c r="D25" s="1">
        <v>2304404</v>
      </c>
    </row>
    <row r="26" spans="1:4" x14ac:dyDescent="0.3">
      <c r="A26">
        <v>24</v>
      </c>
      <c r="B26" t="s">
        <v>61</v>
      </c>
      <c r="C26" t="s">
        <v>37</v>
      </c>
      <c r="D26" s="1">
        <v>2304404</v>
      </c>
    </row>
    <row r="27" spans="1:4" x14ac:dyDescent="0.3">
      <c r="A27">
        <v>26</v>
      </c>
      <c r="B27" t="s">
        <v>62</v>
      </c>
      <c r="C27" t="s">
        <v>63</v>
      </c>
      <c r="D27" s="1">
        <v>2300000</v>
      </c>
    </row>
    <row r="28" spans="1:4" x14ac:dyDescent="0.3">
      <c r="A28">
        <v>27</v>
      </c>
      <c r="B28" t="s">
        <v>64</v>
      </c>
      <c r="C28" t="s">
        <v>65</v>
      </c>
      <c r="D28" s="1">
        <v>2230914</v>
      </c>
    </row>
    <row r="29" spans="1:4" x14ac:dyDescent="0.3">
      <c r="A29">
        <v>28</v>
      </c>
      <c r="B29" t="s">
        <v>66</v>
      </c>
      <c r="C29" t="s">
        <v>67</v>
      </c>
      <c r="D29" s="1">
        <v>2227773</v>
      </c>
    </row>
    <row r="30" spans="1:4" x14ac:dyDescent="0.3">
      <c r="A30">
        <v>29</v>
      </c>
      <c r="B30" t="s">
        <v>68</v>
      </c>
      <c r="C30" t="s">
        <v>63</v>
      </c>
      <c r="D30" s="1">
        <v>2190000</v>
      </c>
    </row>
    <row r="31" spans="1:4" x14ac:dyDescent="0.3">
      <c r="A31">
        <v>30</v>
      </c>
      <c r="B31" t="s">
        <v>69</v>
      </c>
      <c r="C31" t="s">
        <v>52</v>
      </c>
      <c r="D31" s="1">
        <v>2148538</v>
      </c>
    </row>
    <row r="32" spans="1:4" x14ac:dyDescent="0.3">
      <c r="A32">
        <v>31</v>
      </c>
      <c r="B32" t="s">
        <v>70</v>
      </c>
      <c r="C32" t="s">
        <v>71</v>
      </c>
      <c r="D32" s="1">
        <v>2111730</v>
      </c>
    </row>
    <row r="33" spans="1:4" x14ac:dyDescent="0.3">
      <c r="A33">
        <v>32</v>
      </c>
      <c r="B33" t="s">
        <v>72</v>
      </c>
      <c r="C33" t="s">
        <v>48</v>
      </c>
      <c r="D33" s="1">
        <v>1813626</v>
      </c>
    </row>
    <row r="34" spans="1:4" x14ac:dyDescent="0.3">
      <c r="A34">
        <v>33</v>
      </c>
      <c r="B34" t="s">
        <v>73</v>
      </c>
      <c r="C34" t="s">
        <v>74</v>
      </c>
      <c r="D34" s="1">
        <v>1803340</v>
      </c>
    </row>
    <row r="35" spans="1:4" x14ac:dyDescent="0.3">
      <c r="A35">
        <v>33</v>
      </c>
      <c r="B35" t="s">
        <v>75</v>
      </c>
      <c r="C35" t="s">
        <v>74</v>
      </c>
      <c r="D35" s="1">
        <v>1803340</v>
      </c>
    </row>
    <row r="36" spans="1:4" x14ac:dyDescent="0.3">
      <c r="A36">
        <v>35</v>
      </c>
      <c r="B36" t="s">
        <v>76</v>
      </c>
      <c r="C36" t="s">
        <v>77</v>
      </c>
      <c r="D36" s="1">
        <v>1774304</v>
      </c>
    </row>
    <row r="37" spans="1:4" x14ac:dyDescent="0.3">
      <c r="A37">
        <v>36</v>
      </c>
      <c r="B37" t="s">
        <v>78</v>
      </c>
      <c r="C37" t="s">
        <v>67</v>
      </c>
      <c r="D37" s="1">
        <v>1739128</v>
      </c>
    </row>
    <row r="38" spans="1:4" x14ac:dyDescent="0.3">
      <c r="A38">
        <v>37</v>
      </c>
      <c r="B38" t="s">
        <v>79</v>
      </c>
      <c r="C38" t="s">
        <v>65</v>
      </c>
      <c r="D38" s="1">
        <v>1719645</v>
      </c>
    </row>
    <row r="39" spans="1:4" x14ac:dyDescent="0.3">
      <c r="A39">
        <v>38</v>
      </c>
      <c r="B39" t="s">
        <v>80</v>
      </c>
      <c r="C39" t="s">
        <v>81</v>
      </c>
      <c r="D39" s="1">
        <v>1621861</v>
      </c>
    </row>
    <row r="40" spans="1:4" x14ac:dyDescent="0.3">
      <c r="A40">
        <v>39</v>
      </c>
      <c r="B40" t="s">
        <v>82</v>
      </c>
      <c r="C40" t="s">
        <v>33</v>
      </c>
      <c r="D40" s="1">
        <v>1594140</v>
      </c>
    </row>
    <row r="41" spans="1:4" x14ac:dyDescent="0.3">
      <c r="A41">
        <v>40</v>
      </c>
      <c r="B41" t="s">
        <v>61</v>
      </c>
      <c r="C41" t="s">
        <v>33</v>
      </c>
      <c r="D41" s="1">
        <v>1586451</v>
      </c>
    </row>
    <row r="42" spans="1:4" x14ac:dyDescent="0.3">
      <c r="A42">
        <v>41</v>
      </c>
      <c r="B42" t="s">
        <v>83</v>
      </c>
      <c r="C42" t="s">
        <v>84</v>
      </c>
      <c r="D42" s="1">
        <v>1510468</v>
      </c>
    </row>
    <row r="43" spans="1:4" x14ac:dyDescent="0.3">
      <c r="A43">
        <v>42</v>
      </c>
      <c r="B43" t="s">
        <v>85</v>
      </c>
      <c r="C43" t="s">
        <v>86</v>
      </c>
      <c r="D43" s="1">
        <v>1509196</v>
      </c>
    </row>
    <row r="44" spans="1:4" x14ac:dyDescent="0.3">
      <c r="A44">
        <v>43</v>
      </c>
      <c r="B44" t="s">
        <v>87</v>
      </c>
      <c r="C44" t="s">
        <v>88</v>
      </c>
      <c r="D44" s="1">
        <v>1463448</v>
      </c>
    </row>
    <row r="45" spans="1:4" x14ac:dyDescent="0.3">
      <c r="A45">
        <v>44</v>
      </c>
      <c r="B45" t="s">
        <v>89</v>
      </c>
      <c r="C45" t="s">
        <v>58</v>
      </c>
      <c r="D45" s="1">
        <v>1412630</v>
      </c>
    </row>
    <row r="46" spans="1:4" x14ac:dyDescent="0.3">
      <c r="A46">
        <v>45</v>
      </c>
      <c r="B46" t="s">
        <v>90</v>
      </c>
      <c r="C46" t="s">
        <v>91</v>
      </c>
      <c r="D46" s="1">
        <v>1388664</v>
      </c>
    </row>
    <row r="47" spans="1:4" x14ac:dyDescent="0.3">
      <c r="A47">
        <v>46</v>
      </c>
      <c r="B47" t="s">
        <v>92</v>
      </c>
      <c r="C47" t="s">
        <v>93</v>
      </c>
      <c r="D47" s="1">
        <v>1381712</v>
      </c>
    </row>
    <row r="48" spans="1:4" x14ac:dyDescent="0.3">
      <c r="A48">
        <v>47</v>
      </c>
      <c r="B48" t="s">
        <v>94</v>
      </c>
      <c r="C48" t="s">
        <v>54</v>
      </c>
      <c r="D48" s="1">
        <v>1436941</v>
      </c>
    </row>
    <row r="49" spans="1:4" x14ac:dyDescent="0.3">
      <c r="A49">
        <v>48</v>
      </c>
      <c r="B49" t="s">
        <v>95</v>
      </c>
      <c r="C49" t="s">
        <v>96</v>
      </c>
      <c r="D49" s="1">
        <v>1335000</v>
      </c>
    </row>
    <row r="50" spans="1:4" x14ac:dyDescent="0.3">
      <c r="A50">
        <v>49</v>
      </c>
      <c r="B50" t="s">
        <v>97</v>
      </c>
      <c r="C50" t="s">
        <v>98</v>
      </c>
      <c r="D50" s="1">
        <v>1303789</v>
      </c>
    </row>
    <row r="51" spans="1:4" x14ac:dyDescent="0.3">
      <c r="A51">
        <v>50</v>
      </c>
      <c r="B51" t="s">
        <v>99</v>
      </c>
      <c r="C51" t="s">
        <v>52</v>
      </c>
      <c r="D51" s="1">
        <v>1301832</v>
      </c>
    </row>
    <row r="52" spans="1:4" x14ac:dyDescent="0.3">
      <c r="A52">
        <v>51</v>
      </c>
      <c r="B52" t="s">
        <v>100</v>
      </c>
      <c r="C52" t="s">
        <v>33</v>
      </c>
      <c r="D52" s="1">
        <v>1272523</v>
      </c>
    </row>
    <row r="53" spans="1:4" x14ac:dyDescent="0.3">
      <c r="A53">
        <v>52</v>
      </c>
      <c r="B53" t="s">
        <v>101</v>
      </c>
      <c r="C53" t="s">
        <v>102</v>
      </c>
      <c r="D53" s="1">
        <v>1265756</v>
      </c>
    </row>
    <row r="54" spans="1:4" x14ac:dyDescent="0.3">
      <c r="A54">
        <v>53</v>
      </c>
      <c r="B54" t="s">
        <v>103</v>
      </c>
      <c r="C54" t="s">
        <v>25</v>
      </c>
      <c r="D54" s="1">
        <v>1261817</v>
      </c>
    </row>
    <row r="55" spans="1:4" x14ac:dyDescent="0.3">
      <c r="A55">
        <v>54</v>
      </c>
      <c r="B55" t="s">
        <v>104</v>
      </c>
      <c r="C55" t="s">
        <v>105</v>
      </c>
      <c r="D55" s="1">
        <v>1249080</v>
      </c>
    </row>
    <row r="56" spans="1:4" x14ac:dyDescent="0.3">
      <c r="A56">
        <v>55</v>
      </c>
      <c r="B56" t="s">
        <v>106</v>
      </c>
      <c r="C56" t="s">
        <v>25</v>
      </c>
      <c r="D56" s="1">
        <v>1203810</v>
      </c>
    </row>
    <row r="57" spans="1:4" x14ac:dyDescent="0.3">
      <c r="A57">
        <v>56</v>
      </c>
      <c r="B57" t="s">
        <v>107</v>
      </c>
      <c r="C57" t="s">
        <v>33</v>
      </c>
      <c r="D57" s="1">
        <v>1200000</v>
      </c>
    </row>
    <row r="58" spans="1:4" x14ac:dyDescent="0.3">
      <c r="A58">
        <v>57</v>
      </c>
      <c r="B58" t="s">
        <v>108</v>
      </c>
      <c r="C58" t="s">
        <v>48</v>
      </c>
      <c r="D58" s="1">
        <v>1185168</v>
      </c>
    </row>
    <row r="59" spans="1:4" x14ac:dyDescent="0.3">
      <c r="A59">
        <v>58</v>
      </c>
      <c r="B59" t="s">
        <v>109</v>
      </c>
      <c r="C59" t="s">
        <v>110</v>
      </c>
      <c r="D59" s="1">
        <v>1147140</v>
      </c>
    </row>
    <row r="60" spans="1:4" x14ac:dyDescent="0.3">
      <c r="A60">
        <v>59</v>
      </c>
      <c r="B60" t="s">
        <v>90</v>
      </c>
      <c r="C60" t="s">
        <v>111</v>
      </c>
      <c r="D60" s="1">
        <v>1146995</v>
      </c>
    </row>
    <row r="61" spans="1:4" x14ac:dyDescent="0.3">
      <c r="A61">
        <v>60</v>
      </c>
      <c r="B61" t="s">
        <v>112</v>
      </c>
      <c r="C61" t="s">
        <v>25</v>
      </c>
      <c r="D61" s="1">
        <v>1142731</v>
      </c>
    </row>
    <row r="62" spans="1:4" x14ac:dyDescent="0.3">
      <c r="A62">
        <v>61</v>
      </c>
      <c r="B62" t="s">
        <v>113</v>
      </c>
      <c r="C62" t="s">
        <v>114</v>
      </c>
      <c r="D62" s="1">
        <v>1142235</v>
      </c>
    </row>
    <row r="63" spans="1:4" x14ac:dyDescent="0.3">
      <c r="A63">
        <v>62</v>
      </c>
      <c r="B63" t="s">
        <v>115</v>
      </c>
      <c r="C63" t="s">
        <v>54</v>
      </c>
      <c r="D63" s="1">
        <v>1129270</v>
      </c>
    </row>
    <row r="64" spans="1:4" x14ac:dyDescent="0.3">
      <c r="A64">
        <v>63</v>
      </c>
      <c r="B64" t="s">
        <v>116</v>
      </c>
      <c r="C64" t="s">
        <v>117</v>
      </c>
      <c r="D64" s="1">
        <v>1117269</v>
      </c>
    </row>
    <row r="65" spans="1:4" x14ac:dyDescent="0.3">
      <c r="A65">
        <v>64</v>
      </c>
      <c r="B65" t="s">
        <v>118</v>
      </c>
      <c r="C65" t="s">
        <v>25</v>
      </c>
      <c r="D65" s="1">
        <v>1106868</v>
      </c>
    </row>
    <row r="66" spans="1:4" x14ac:dyDescent="0.3">
      <c r="A66">
        <v>65</v>
      </c>
      <c r="B66" t="s">
        <v>119</v>
      </c>
      <c r="C66" t="s">
        <v>120</v>
      </c>
      <c r="D66" s="1">
        <v>1105169</v>
      </c>
    </row>
    <row r="67" spans="1:4" x14ac:dyDescent="0.3">
      <c r="A67">
        <v>66</v>
      </c>
      <c r="B67" t="s">
        <v>121</v>
      </c>
      <c r="C67" t="s">
        <v>37</v>
      </c>
      <c r="D67" s="1">
        <v>1104751</v>
      </c>
    </row>
    <row r="68" spans="1:4" x14ac:dyDescent="0.3">
      <c r="A68">
        <v>67</v>
      </c>
      <c r="B68" t="s">
        <v>122</v>
      </c>
      <c r="C68" t="s">
        <v>123</v>
      </c>
      <c r="D68" s="1">
        <v>1102837</v>
      </c>
    </row>
    <row r="69" spans="1:4" x14ac:dyDescent="0.3">
      <c r="A69">
        <v>68</v>
      </c>
      <c r="B69" t="s">
        <v>124</v>
      </c>
      <c r="C69" t="s">
        <v>86</v>
      </c>
      <c r="D69" s="1">
        <v>1096741</v>
      </c>
    </row>
    <row r="70" spans="1:4" x14ac:dyDescent="0.3">
      <c r="A70">
        <v>69</v>
      </c>
      <c r="B70" t="s">
        <v>125</v>
      </c>
      <c r="C70" t="s">
        <v>98</v>
      </c>
      <c r="D70" s="1">
        <v>1089551</v>
      </c>
    </row>
    <row r="71" spans="1:4" x14ac:dyDescent="0.3">
      <c r="A71">
        <v>70</v>
      </c>
      <c r="B71" t="s">
        <v>126</v>
      </c>
      <c r="C71" t="s">
        <v>127</v>
      </c>
      <c r="D71" s="1">
        <v>1054562</v>
      </c>
    </row>
    <row r="72" spans="1:4" x14ac:dyDescent="0.3">
      <c r="A72">
        <v>71</v>
      </c>
      <c r="B72" t="s">
        <v>128</v>
      </c>
      <c r="C72" t="s">
        <v>29</v>
      </c>
      <c r="D72" s="1">
        <v>1031085</v>
      </c>
    </row>
    <row r="73" spans="1:4" x14ac:dyDescent="0.3">
      <c r="A73">
        <v>72</v>
      </c>
      <c r="B73" t="s">
        <v>129</v>
      </c>
      <c r="C73" t="s">
        <v>130</v>
      </c>
      <c r="D73" s="1">
        <v>1108323</v>
      </c>
    </row>
    <row r="74" spans="1:4" x14ac:dyDescent="0.3">
      <c r="A74">
        <v>73</v>
      </c>
      <c r="B74" t="s">
        <v>131</v>
      </c>
      <c r="C74" t="s">
        <v>132</v>
      </c>
      <c r="D74" s="1">
        <v>1014000</v>
      </c>
    </row>
    <row r="75" spans="1:4" x14ac:dyDescent="0.3">
      <c r="A75">
        <v>74</v>
      </c>
      <c r="B75" t="s">
        <v>133</v>
      </c>
      <c r="C75" t="s">
        <v>29</v>
      </c>
      <c r="D75" s="1">
        <v>1006918</v>
      </c>
    </row>
    <row r="76" spans="1:4" x14ac:dyDescent="0.3">
      <c r="A76">
        <v>75</v>
      </c>
      <c r="B76" t="s">
        <v>134</v>
      </c>
      <c r="C76" t="s">
        <v>84</v>
      </c>
      <c r="D76" s="1">
        <v>1004800</v>
      </c>
    </row>
    <row r="77" spans="1:4" x14ac:dyDescent="0.3">
      <c r="A77">
        <v>76</v>
      </c>
      <c r="B77" t="s">
        <v>135</v>
      </c>
      <c r="C77" t="s">
        <v>136</v>
      </c>
      <c r="D77" s="1">
        <v>1004287</v>
      </c>
    </row>
    <row r="78" spans="1:4" x14ac:dyDescent="0.3">
      <c r="A78">
        <v>76</v>
      </c>
      <c r="B78" t="s">
        <v>137</v>
      </c>
      <c r="C78" t="s">
        <v>25</v>
      </c>
      <c r="D78" s="1">
        <v>1004287</v>
      </c>
    </row>
    <row r="79" spans="1:4" x14ac:dyDescent="0.3">
      <c r="A79">
        <v>78</v>
      </c>
      <c r="B79" t="s">
        <v>138</v>
      </c>
      <c r="C79" t="s">
        <v>139</v>
      </c>
      <c r="D79" s="1">
        <v>1000700</v>
      </c>
    </row>
    <row r="80" spans="1:4" x14ac:dyDescent="0.3">
      <c r="A80">
        <v>79</v>
      </c>
      <c r="B80" t="s">
        <v>140</v>
      </c>
      <c r="C80" t="s">
        <v>27</v>
      </c>
      <c r="D80" s="1">
        <v>1000000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2B4B7-8F4C-479D-9230-2D2E69CD85E1}">
  <dimension ref="A1:B7"/>
  <sheetViews>
    <sheetView workbookViewId="0">
      <selection activeCell="G34" sqref="G34"/>
    </sheetView>
  </sheetViews>
  <sheetFormatPr baseColWidth="10" defaultRowHeight="14.4" x14ac:dyDescent="0.3"/>
  <cols>
    <col min="1" max="1" width="20.6640625" customWidth="1"/>
  </cols>
  <sheetData>
    <row r="1" spans="1:2" x14ac:dyDescent="0.3">
      <c r="A1" t="s">
        <v>141</v>
      </c>
      <c r="B1" t="s">
        <v>147</v>
      </c>
    </row>
    <row r="2" spans="1:2" x14ac:dyDescent="0.3">
      <c r="A2" t="s">
        <v>142</v>
      </c>
      <c r="B2">
        <v>63800</v>
      </c>
    </row>
    <row r="3" spans="1:2" x14ac:dyDescent="0.3">
      <c r="A3" t="s">
        <v>143</v>
      </c>
      <c r="B3">
        <v>17900</v>
      </c>
    </row>
    <row r="4" spans="1:2" x14ac:dyDescent="0.3">
      <c r="A4" t="s">
        <v>144</v>
      </c>
      <c r="B4">
        <v>5600</v>
      </c>
    </row>
    <row r="5" spans="1:2" x14ac:dyDescent="0.3">
      <c r="A5" t="s">
        <v>145</v>
      </c>
      <c r="B5">
        <v>4600</v>
      </c>
    </row>
    <row r="6" spans="1:2" x14ac:dyDescent="0.3">
      <c r="A6" t="s">
        <v>146</v>
      </c>
      <c r="B6">
        <v>1600</v>
      </c>
    </row>
    <row r="7" spans="1:2" x14ac:dyDescent="0.3">
      <c r="A7" t="s">
        <v>148</v>
      </c>
      <c r="B7">
        <v>6500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9DA30-AD71-4A6E-AEDF-A2B022FBFCA2}">
  <dimension ref="A1:E7"/>
  <sheetViews>
    <sheetView workbookViewId="0">
      <selection sqref="A1:E7"/>
    </sheetView>
  </sheetViews>
  <sheetFormatPr baseColWidth="10" defaultRowHeight="14.4" x14ac:dyDescent="0.3"/>
  <cols>
    <col min="1" max="1" width="25" customWidth="1"/>
  </cols>
  <sheetData>
    <row r="1" spans="1:5" x14ac:dyDescent="0.3">
      <c r="A1" t="s">
        <v>247</v>
      </c>
      <c r="B1">
        <v>2000</v>
      </c>
      <c r="C1">
        <v>2005</v>
      </c>
      <c r="D1">
        <v>2010</v>
      </c>
      <c r="E1">
        <v>2015</v>
      </c>
    </row>
    <row r="2" spans="1:5" x14ac:dyDescent="0.3">
      <c r="A2" t="s">
        <v>248</v>
      </c>
      <c r="B2">
        <v>0.5</v>
      </c>
      <c r="C2">
        <v>0.8</v>
      </c>
      <c r="D2">
        <v>1.1000000000000001</v>
      </c>
      <c r="E2">
        <v>1.4</v>
      </c>
    </row>
    <row r="3" spans="1:5" x14ac:dyDescent="0.3">
      <c r="A3" t="s">
        <v>249</v>
      </c>
      <c r="B3">
        <v>0.5</v>
      </c>
      <c r="C3">
        <v>0.7</v>
      </c>
      <c r="D3">
        <v>1</v>
      </c>
      <c r="E3">
        <v>1.2</v>
      </c>
    </row>
    <row r="4" spans="1:5" x14ac:dyDescent="0.3">
      <c r="A4" t="s">
        <v>250</v>
      </c>
      <c r="B4">
        <v>0.6</v>
      </c>
      <c r="C4">
        <v>0.8</v>
      </c>
      <c r="D4">
        <v>0.9</v>
      </c>
      <c r="E4">
        <v>1</v>
      </c>
    </row>
    <row r="5" spans="1:5" x14ac:dyDescent="0.3">
      <c r="A5" t="s">
        <v>251</v>
      </c>
      <c r="B5">
        <v>0.4</v>
      </c>
      <c r="C5">
        <v>0.6</v>
      </c>
      <c r="D5">
        <v>0.8</v>
      </c>
      <c r="E5">
        <v>0.8</v>
      </c>
    </row>
    <row r="6" spans="1:5" x14ac:dyDescent="0.3">
      <c r="A6" t="s">
        <v>252</v>
      </c>
      <c r="B6">
        <v>0.2</v>
      </c>
      <c r="C6">
        <v>0.3</v>
      </c>
      <c r="D6">
        <v>0.7</v>
      </c>
      <c r="E6">
        <v>0.5</v>
      </c>
    </row>
    <row r="7" spans="1:5" x14ac:dyDescent="0.3">
      <c r="A7" t="s">
        <v>253</v>
      </c>
      <c r="B7">
        <v>1</v>
      </c>
      <c r="C7">
        <v>1.2</v>
      </c>
      <c r="D7">
        <v>1.4</v>
      </c>
      <c r="E7">
        <v>1.5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6D6E4-4272-4213-ABC7-5F2DC2A04BE8}">
  <dimension ref="A1:C874"/>
  <sheetViews>
    <sheetView topLeftCell="A2" workbookViewId="0"/>
  </sheetViews>
  <sheetFormatPr baseColWidth="10" defaultRowHeight="14.4" x14ac:dyDescent="0.3"/>
  <cols>
    <col min="1" max="1" width="14.88671875" bestFit="1" customWidth="1"/>
    <col min="2" max="2" width="10" bestFit="1" customWidth="1"/>
    <col min="3" max="3" width="7.5546875" bestFit="1" customWidth="1"/>
  </cols>
  <sheetData>
    <row r="1" spans="1:3" x14ac:dyDescent="0.3">
      <c r="A1" t="s">
        <v>0</v>
      </c>
      <c r="B1" t="s">
        <v>245</v>
      </c>
      <c r="C1" t="s">
        <v>246</v>
      </c>
    </row>
    <row r="2" spans="1:3" x14ac:dyDescent="0.3">
      <c r="A2" t="s">
        <v>149</v>
      </c>
      <c r="B2" t="s">
        <v>236</v>
      </c>
      <c r="C2">
        <v>9</v>
      </c>
    </row>
    <row r="3" spans="1:3" x14ac:dyDescent="0.3">
      <c r="A3" t="s">
        <v>149</v>
      </c>
      <c r="B3" t="s">
        <v>237</v>
      </c>
      <c r="C3">
        <v>9</v>
      </c>
    </row>
    <row r="4" spans="1:3" x14ac:dyDescent="0.3">
      <c r="A4" t="s">
        <v>149</v>
      </c>
      <c r="B4" t="s">
        <v>238</v>
      </c>
      <c r="C4">
        <v>9</v>
      </c>
    </row>
    <row r="5" spans="1:3" x14ac:dyDescent="0.3">
      <c r="A5" t="s">
        <v>149</v>
      </c>
      <c r="B5" t="s">
        <v>239</v>
      </c>
      <c r="C5">
        <v>9</v>
      </c>
    </row>
    <row r="6" spans="1:3" x14ac:dyDescent="0.3">
      <c r="A6" t="s">
        <v>149</v>
      </c>
      <c r="B6" t="s">
        <v>240</v>
      </c>
      <c r="C6">
        <v>9</v>
      </c>
    </row>
    <row r="7" spans="1:3" x14ac:dyDescent="0.3">
      <c r="A7" t="s">
        <v>149</v>
      </c>
      <c r="B7" t="s">
        <v>241</v>
      </c>
      <c r="C7">
        <v>9</v>
      </c>
    </row>
    <row r="8" spans="1:3" x14ac:dyDescent="0.3">
      <c r="A8" t="s">
        <v>149</v>
      </c>
      <c r="B8" t="s">
        <v>242</v>
      </c>
      <c r="C8">
        <v>9</v>
      </c>
    </row>
    <row r="9" spans="1:3" x14ac:dyDescent="0.3">
      <c r="A9" t="s">
        <v>149</v>
      </c>
      <c r="B9" t="s">
        <v>243</v>
      </c>
      <c r="C9">
        <v>9</v>
      </c>
    </row>
    <row r="10" spans="1:3" x14ac:dyDescent="0.3">
      <c r="A10" t="s">
        <v>149</v>
      </c>
      <c r="B10" t="s">
        <v>244</v>
      </c>
      <c r="C10">
        <v>5</v>
      </c>
    </row>
    <row r="11" spans="1:3" x14ac:dyDescent="0.3">
      <c r="A11" t="s">
        <v>150</v>
      </c>
      <c r="B11" t="s">
        <v>236</v>
      </c>
      <c r="C11">
        <v>9</v>
      </c>
    </row>
    <row r="12" spans="1:3" x14ac:dyDescent="0.3">
      <c r="A12" t="s">
        <v>150</v>
      </c>
      <c r="B12" t="s">
        <v>237</v>
      </c>
      <c r="C12">
        <v>1</v>
      </c>
    </row>
    <row r="13" spans="1:3" x14ac:dyDescent="0.3">
      <c r="A13" t="s">
        <v>150</v>
      </c>
      <c r="B13" t="s">
        <v>238</v>
      </c>
      <c r="C13">
        <v>1</v>
      </c>
    </row>
    <row r="14" spans="1:3" x14ac:dyDescent="0.3">
      <c r="A14" t="s">
        <v>150</v>
      </c>
      <c r="B14" t="s">
        <v>239</v>
      </c>
      <c r="C14">
        <v>9</v>
      </c>
    </row>
    <row r="15" spans="1:3" x14ac:dyDescent="0.3">
      <c r="A15" t="s">
        <v>150</v>
      </c>
      <c r="B15" t="s">
        <v>240</v>
      </c>
      <c r="C15">
        <v>9</v>
      </c>
    </row>
    <row r="16" spans="1:3" x14ac:dyDescent="0.3">
      <c r="A16" t="s">
        <v>150</v>
      </c>
      <c r="B16" t="s">
        <v>241</v>
      </c>
      <c r="C16">
        <v>9</v>
      </c>
    </row>
    <row r="17" spans="1:3" x14ac:dyDescent="0.3">
      <c r="A17" t="s">
        <v>150</v>
      </c>
      <c r="B17" t="s">
        <v>242</v>
      </c>
      <c r="C17">
        <v>8</v>
      </c>
    </row>
    <row r="18" spans="1:3" x14ac:dyDescent="0.3">
      <c r="A18" t="s">
        <v>150</v>
      </c>
      <c r="B18" t="s">
        <v>243</v>
      </c>
      <c r="C18">
        <v>8</v>
      </c>
    </row>
    <row r="19" spans="1:3" x14ac:dyDescent="0.3">
      <c r="A19" t="s">
        <v>150</v>
      </c>
      <c r="B19" t="s">
        <v>244</v>
      </c>
      <c r="C19">
        <v>7</v>
      </c>
    </row>
    <row r="20" spans="1:3" x14ac:dyDescent="0.3">
      <c r="A20" t="s">
        <v>151</v>
      </c>
      <c r="B20" t="s">
        <v>236</v>
      </c>
      <c r="C20">
        <v>9</v>
      </c>
    </row>
    <row r="21" spans="1:3" x14ac:dyDescent="0.3">
      <c r="A21" t="s">
        <v>151</v>
      </c>
      <c r="B21" t="s">
        <v>237</v>
      </c>
      <c r="C21">
        <v>7</v>
      </c>
    </row>
    <row r="22" spans="1:3" x14ac:dyDescent="0.3">
      <c r="A22" t="s">
        <v>151</v>
      </c>
      <c r="B22" t="s">
        <v>238</v>
      </c>
      <c r="C22">
        <v>7</v>
      </c>
    </row>
    <row r="23" spans="1:3" x14ac:dyDescent="0.3">
      <c r="A23" t="s">
        <v>151</v>
      </c>
      <c r="B23" t="s">
        <v>239</v>
      </c>
      <c r="C23">
        <v>7</v>
      </c>
    </row>
    <row r="24" spans="1:3" x14ac:dyDescent="0.3">
      <c r="A24" t="s">
        <v>151</v>
      </c>
      <c r="B24" t="s">
        <v>240</v>
      </c>
      <c r="C24">
        <v>7</v>
      </c>
    </row>
    <row r="25" spans="1:3" x14ac:dyDescent="0.3">
      <c r="A25" t="s">
        <v>151</v>
      </c>
      <c r="B25" t="s">
        <v>241</v>
      </c>
      <c r="C25">
        <v>7</v>
      </c>
    </row>
    <row r="26" spans="1:3" x14ac:dyDescent="0.3">
      <c r="A26" t="s">
        <v>151</v>
      </c>
      <c r="B26" t="s">
        <v>242</v>
      </c>
      <c r="C26">
        <v>7</v>
      </c>
    </row>
    <row r="27" spans="1:3" x14ac:dyDescent="0.3">
      <c r="A27" t="s">
        <v>151</v>
      </c>
      <c r="B27" t="s">
        <v>243</v>
      </c>
      <c r="C27">
        <v>7</v>
      </c>
    </row>
    <row r="28" spans="1:3" x14ac:dyDescent="0.3">
      <c r="A28" t="s">
        <v>151</v>
      </c>
      <c r="B28" t="s">
        <v>244</v>
      </c>
      <c r="C28">
        <v>7</v>
      </c>
    </row>
    <row r="29" spans="1:3" x14ac:dyDescent="0.3">
      <c r="A29" t="s">
        <v>17</v>
      </c>
      <c r="B29" t="s">
        <v>236</v>
      </c>
      <c r="C29">
        <v>10</v>
      </c>
    </row>
    <row r="30" spans="1:3" x14ac:dyDescent="0.3">
      <c r="A30" t="s">
        <v>17</v>
      </c>
      <c r="B30" t="s">
        <v>237</v>
      </c>
      <c r="C30">
        <v>10</v>
      </c>
    </row>
    <row r="31" spans="1:3" x14ac:dyDescent="0.3">
      <c r="A31" t="s">
        <v>17</v>
      </c>
      <c r="B31" t="s">
        <v>238</v>
      </c>
      <c r="C31">
        <v>10</v>
      </c>
    </row>
    <row r="32" spans="1:3" x14ac:dyDescent="0.3">
      <c r="A32" t="s">
        <v>17</v>
      </c>
      <c r="B32" t="s">
        <v>239</v>
      </c>
      <c r="C32">
        <v>10</v>
      </c>
    </row>
    <row r="33" spans="1:3" x14ac:dyDescent="0.3">
      <c r="A33" t="s">
        <v>17</v>
      </c>
      <c r="B33" t="s">
        <v>240</v>
      </c>
      <c r="C33">
        <v>10</v>
      </c>
    </row>
    <row r="34" spans="1:3" x14ac:dyDescent="0.3">
      <c r="A34" t="s">
        <v>17</v>
      </c>
      <c r="B34" t="s">
        <v>241</v>
      </c>
      <c r="C34">
        <v>10</v>
      </c>
    </row>
    <row r="35" spans="1:3" x14ac:dyDescent="0.3">
      <c r="A35" t="s">
        <v>17</v>
      </c>
      <c r="B35" t="s">
        <v>242</v>
      </c>
      <c r="C35">
        <v>10</v>
      </c>
    </row>
    <row r="36" spans="1:3" x14ac:dyDescent="0.3">
      <c r="A36" t="s">
        <v>17</v>
      </c>
      <c r="B36" t="s">
        <v>243</v>
      </c>
      <c r="C36">
        <v>10</v>
      </c>
    </row>
    <row r="37" spans="1:3" x14ac:dyDescent="0.3">
      <c r="A37" t="s">
        <v>17</v>
      </c>
      <c r="B37" t="s">
        <v>244</v>
      </c>
      <c r="C37">
        <v>10</v>
      </c>
    </row>
    <row r="38" spans="1:3" x14ac:dyDescent="0.3">
      <c r="A38" t="s">
        <v>152</v>
      </c>
      <c r="B38" t="s">
        <v>236</v>
      </c>
      <c r="C38">
        <v>10</v>
      </c>
    </row>
    <row r="39" spans="1:3" x14ac:dyDescent="0.3">
      <c r="A39" t="s">
        <v>152</v>
      </c>
      <c r="B39" t="s">
        <v>237</v>
      </c>
      <c r="C39">
        <v>10</v>
      </c>
    </row>
    <row r="40" spans="1:3" x14ac:dyDescent="0.3">
      <c r="A40" t="s">
        <v>152</v>
      </c>
      <c r="B40" t="s">
        <v>238</v>
      </c>
      <c r="C40">
        <v>10</v>
      </c>
    </row>
    <row r="41" spans="1:3" x14ac:dyDescent="0.3">
      <c r="A41" t="s">
        <v>152</v>
      </c>
      <c r="B41" t="s">
        <v>239</v>
      </c>
      <c r="C41">
        <v>10</v>
      </c>
    </row>
    <row r="42" spans="1:3" x14ac:dyDescent="0.3">
      <c r="A42" t="s">
        <v>152</v>
      </c>
      <c r="B42" t="s">
        <v>240</v>
      </c>
      <c r="C42">
        <v>10</v>
      </c>
    </row>
    <row r="43" spans="1:3" x14ac:dyDescent="0.3">
      <c r="A43" t="s">
        <v>152</v>
      </c>
      <c r="B43" t="s">
        <v>241</v>
      </c>
      <c r="C43">
        <v>10</v>
      </c>
    </row>
    <row r="44" spans="1:3" x14ac:dyDescent="0.3">
      <c r="A44" t="s">
        <v>152</v>
      </c>
      <c r="B44" t="s">
        <v>242</v>
      </c>
      <c r="C44">
        <v>10</v>
      </c>
    </row>
    <row r="45" spans="1:3" x14ac:dyDescent="0.3">
      <c r="A45" t="s">
        <v>152</v>
      </c>
      <c r="B45" t="s">
        <v>243</v>
      </c>
      <c r="C45">
        <v>10</v>
      </c>
    </row>
    <row r="46" spans="1:3" x14ac:dyDescent="0.3">
      <c r="A46" t="s">
        <v>152</v>
      </c>
      <c r="B46" t="s">
        <v>244</v>
      </c>
      <c r="C46">
        <v>10</v>
      </c>
    </row>
    <row r="47" spans="1:3" x14ac:dyDescent="0.3">
      <c r="A47" t="s">
        <v>153</v>
      </c>
      <c r="B47" t="s">
        <v>236</v>
      </c>
      <c r="C47">
        <v>9</v>
      </c>
    </row>
    <row r="48" spans="1:3" x14ac:dyDescent="0.3">
      <c r="A48" t="s">
        <v>153</v>
      </c>
      <c r="B48" t="s">
        <v>237</v>
      </c>
      <c r="C48">
        <v>7</v>
      </c>
    </row>
    <row r="49" spans="1:3" x14ac:dyDescent="0.3">
      <c r="A49" t="s">
        <v>153</v>
      </c>
      <c r="B49" t="s">
        <v>238</v>
      </c>
      <c r="C49">
        <v>7</v>
      </c>
    </row>
    <row r="50" spans="1:3" x14ac:dyDescent="0.3">
      <c r="A50" t="s">
        <v>153</v>
      </c>
      <c r="B50" t="s">
        <v>239</v>
      </c>
      <c r="C50">
        <v>7</v>
      </c>
    </row>
    <row r="51" spans="1:3" x14ac:dyDescent="0.3">
      <c r="A51" t="s">
        <v>153</v>
      </c>
      <c r="B51" t="s">
        <v>240</v>
      </c>
      <c r="C51">
        <v>7</v>
      </c>
    </row>
    <row r="52" spans="1:3" x14ac:dyDescent="0.3">
      <c r="A52" t="s">
        <v>153</v>
      </c>
      <c r="B52" t="s">
        <v>241</v>
      </c>
      <c r="C52">
        <v>7</v>
      </c>
    </row>
    <row r="53" spans="1:3" x14ac:dyDescent="0.3">
      <c r="A53" t="s">
        <v>153</v>
      </c>
      <c r="B53" t="s">
        <v>242</v>
      </c>
      <c r="C53">
        <v>7</v>
      </c>
    </row>
    <row r="54" spans="1:3" x14ac:dyDescent="0.3">
      <c r="A54" t="s">
        <v>153</v>
      </c>
      <c r="B54" t="s">
        <v>243</v>
      </c>
      <c r="C54">
        <v>7</v>
      </c>
    </row>
    <row r="55" spans="1:3" x14ac:dyDescent="0.3">
      <c r="A55" t="s">
        <v>153</v>
      </c>
      <c r="B55" t="s">
        <v>244</v>
      </c>
      <c r="C55">
        <v>1</v>
      </c>
    </row>
    <row r="56" spans="1:3" x14ac:dyDescent="0.3">
      <c r="A56" t="s">
        <v>154</v>
      </c>
      <c r="B56" t="s">
        <v>236</v>
      </c>
      <c r="C56">
        <v>9</v>
      </c>
    </row>
    <row r="57" spans="1:3" x14ac:dyDescent="0.3">
      <c r="A57" t="s">
        <v>154</v>
      </c>
      <c r="B57" t="s">
        <v>237</v>
      </c>
      <c r="C57">
        <v>7</v>
      </c>
    </row>
    <row r="58" spans="1:3" x14ac:dyDescent="0.3">
      <c r="A58" t="s">
        <v>154</v>
      </c>
      <c r="B58" t="s">
        <v>238</v>
      </c>
      <c r="C58">
        <v>7</v>
      </c>
    </row>
    <row r="59" spans="1:3" x14ac:dyDescent="0.3">
      <c r="A59" t="s">
        <v>154</v>
      </c>
      <c r="B59" t="s">
        <v>239</v>
      </c>
      <c r="C59">
        <v>7</v>
      </c>
    </row>
    <row r="60" spans="1:3" x14ac:dyDescent="0.3">
      <c r="A60" t="s">
        <v>154</v>
      </c>
      <c r="B60" t="s">
        <v>240</v>
      </c>
      <c r="C60">
        <v>7</v>
      </c>
    </row>
    <row r="61" spans="1:3" x14ac:dyDescent="0.3">
      <c r="A61" t="s">
        <v>154</v>
      </c>
      <c r="B61" t="s">
        <v>241</v>
      </c>
      <c r="C61">
        <v>7</v>
      </c>
    </row>
    <row r="62" spans="1:3" x14ac:dyDescent="0.3">
      <c r="A62" t="s">
        <v>154</v>
      </c>
      <c r="B62" t="s">
        <v>242</v>
      </c>
      <c r="C62">
        <v>7</v>
      </c>
    </row>
    <row r="63" spans="1:3" x14ac:dyDescent="0.3">
      <c r="A63" t="s">
        <v>154</v>
      </c>
      <c r="B63" t="s">
        <v>243</v>
      </c>
      <c r="C63">
        <v>7</v>
      </c>
    </row>
    <row r="64" spans="1:3" x14ac:dyDescent="0.3">
      <c r="A64" t="s">
        <v>154</v>
      </c>
      <c r="B64" t="s">
        <v>244</v>
      </c>
      <c r="C64">
        <v>7</v>
      </c>
    </row>
    <row r="65" spans="1:3" x14ac:dyDescent="0.3">
      <c r="A65" t="s">
        <v>16</v>
      </c>
      <c r="B65" t="s">
        <v>236</v>
      </c>
      <c r="C65">
        <v>10</v>
      </c>
    </row>
    <row r="66" spans="1:3" x14ac:dyDescent="0.3">
      <c r="A66" t="s">
        <v>16</v>
      </c>
      <c r="B66" t="s">
        <v>237</v>
      </c>
      <c r="C66">
        <v>10</v>
      </c>
    </row>
    <row r="67" spans="1:3" x14ac:dyDescent="0.3">
      <c r="A67" t="s">
        <v>16</v>
      </c>
      <c r="B67" t="s">
        <v>238</v>
      </c>
      <c r="C67">
        <v>10</v>
      </c>
    </row>
    <row r="68" spans="1:3" x14ac:dyDescent="0.3">
      <c r="A68" t="s">
        <v>16</v>
      </c>
      <c r="B68" t="s">
        <v>239</v>
      </c>
      <c r="C68">
        <v>10</v>
      </c>
    </row>
    <row r="69" spans="1:3" x14ac:dyDescent="0.3">
      <c r="A69" t="s">
        <v>16</v>
      </c>
      <c r="B69" t="s">
        <v>240</v>
      </c>
      <c r="C69">
        <v>10</v>
      </c>
    </row>
    <row r="70" spans="1:3" x14ac:dyDescent="0.3">
      <c r="A70" t="s">
        <v>16</v>
      </c>
      <c r="B70" t="s">
        <v>241</v>
      </c>
      <c r="C70">
        <v>10</v>
      </c>
    </row>
    <row r="71" spans="1:3" x14ac:dyDescent="0.3">
      <c r="A71" t="s">
        <v>16</v>
      </c>
      <c r="B71" t="s">
        <v>242</v>
      </c>
      <c r="C71">
        <v>10</v>
      </c>
    </row>
    <row r="72" spans="1:3" x14ac:dyDescent="0.3">
      <c r="A72" t="s">
        <v>16</v>
      </c>
      <c r="B72" t="s">
        <v>243</v>
      </c>
      <c r="C72">
        <v>10</v>
      </c>
    </row>
    <row r="73" spans="1:3" x14ac:dyDescent="0.3">
      <c r="A73" t="s">
        <v>16</v>
      </c>
      <c r="B73" t="s">
        <v>244</v>
      </c>
      <c r="C73">
        <v>10</v>
      </c>
    </row>
    <row r="74" spans="1:3" x14ac:dyDescent="0.3">
      <c r="A74" t="s">
        <v>155</v>
      </c>
      <c r="B74" t="s">
        <v>236</v>
      </c>
      <c r="C74">
        <v>10</v>
      </c>
    </row>
    <row r="75" spans="1:3" x14ac:dyDescent="0.3">
      <c r="A75" t="s">
        <v>155</v>
      </c>
      <c r="B75" t="s">
        <v>237</v>
      </c>
      <c r="C75">
        <v>10</v>
      </c>
    </row>
    <row r="76" spans="1:3" x14ac:dyDescent="0.3">
      <c r="A76" t="s">
        <v>155</v>
      </c>
      <c r="B76" t="s">
        <v>238</v>
      </c>
      <c r="C76">
        <v>10</v>
      </c>
    </row>
    <row r="77" spans="1:3" x14ac:dyDescent="0.3">
      <c r="A77" t="s">
        <v>155</v>
      </c>
      <c r="B77" t="s">
        <v>239</v>
      </c>
      <c r="C77">
        <v>10</v>
      </c>
    </row>
    <row r="78" spans="1:3" x14ac:dyDescent="0.3">
      <c r="A78" t="s">
        <v>155</v>
      </c>
      <c r="B78" t="s">
        <v>240</v>
      </c>
      <c r="C78">
        <v>10</v>
      </c>
    </row>
    <row r="79" spans="1:3" x14ac:dyDescent="0.3">
      <c r="A79" t="s">
        <v>155</v>
      </c>
      <c r="B79" t="s">
        <v>241</v>
      </c>
      <c r="C79">
        <v>10</v>
      </c>
    </row>
    <row r="80" spans="1:3" x14ac:dyDescent="0.3">
      <c r="A80" t="s">
        <v>155</v>
      </c>
      <c r="B80" t="s">
        <v>242</v>
      </c>
      <c r="C80">
        <v>10</v>
      </c>
    </row>
    <row r="81" spans="1:3" x14ac:dyDescent="0.3">
      <c r="A81" t="s">
        <v>155</v>
      </c>
      <c r="B81" t="s">
        <v>243</v>
      </c>
      <c r="C81">
        <v>10</v>
      </c>
    </row>
    <row r="82" spans="1:3" x14ac:dyDescent="0.3">
      <c r="A82" t="s">
        <v>155</v>
      </c>
      <c r="B82" t="s">
        <v>244</v>
      </c>
      <c r="C82">
        <v>10</v>
      </c>
    </row>
    <row r="83" spans="1:3" x14ac:dyDescent="0.3">
      <c r="A83" t="s">
        <v>156</v>
      </c>
      <c r="B83" t="s">
        <v>236</v>
      </c>
      <c r="C83">
        <v>4</v>
      </c>
    </row>
    <row r="84" spans="1:3" x14ac:dyDescent="0.3">
      <c r="A84" t="s">
        <v>156</v>
      </c>
      <c r="B84" t="s">
        <v>237</v>
      </c>
      <c r="C84">
        <v>3</v>
      </c>
    </row>
    <row r="85" spans="1:3" x14ac:dyDescent="0.3">
      <c r="A85" t="s">
        <v>156</v>
      </c>
      <c r="B85" t="s">
        <v>238</v>
      </c>
      <c r="C85">
        <v>3</v>
      </c>
    </row>
    <row r="86" spans="1:3" x14ac:dyDescent="0.3">
      <c r="A86" t="s">
        <v>156</v>
      </c>
      <c r="B86" t="s">
        <v>239</v>
      </c>
      <c r="C86">
        <v>4</v>
      </c>
    </row>
    <row r="87" spans="1:3" x14ac:dyDescent="0.3">
      <c r="A87" t="s">
        <v>156</v>
      </c>
      <c r="B87" t="s">
        <v>240</v>
      </c>
      <c r="C87">
        <v>7</v>
      </c>
    </row>
    <row r="88" spans="1:3" x14ac:dyDescent="0.3">
      <c r="A88" t="s">
        <v>156</v>
      </c>
      <c r="B88" t="s">
        <v>241</v>
      </c>
      <c r="C88">
        <v>7</v>
      </c>
    </row>
    <row r="89" spans="1:3" x14ac:dyDescent="0.3">
      <c r="A89" t="s">
        <v>156</v>
      </c>
      <c r="B89" t="s">
        <v>242</v>
      </c>
      <c r="C89">
        <v>8</v>
      </c>
    </row>
    <row r="90" spans="1:3" x14ac:dyDescent="0.3">
      <c r="A90" t="s">
        <v>156</v>
      </c>
      <c r="B90" t="s">
        <v>243</v>
      </c>
      <c r="C90">
        <v>9</v>
      </c>
    </row>
    <row r="91" spans="1:3" x14ac:dyDescent="0.3">
      <c r="A91" t="s">
        <v>156</v>
      </c>
      <c r="B91" t="s">
        <v>244</v>
      </c>
      <c r="C91">
        <v>9</v>
      </c>
    </row>
    <row r="92" spans="1:3" x14ac:dyDescent="0.3">
      <c r="A92" t="s">
        <v>157</v>
      </c>
      <c r="B92" t="s">
        <v>236</v>
      </c>
      <c r="C92">
        <v>5</v>
      </c>
    </row>
    <row r="93" spans="1:3" x14ac:dyDescent="0.3">
      <c r="A93" t="s">
        <v>157</v>
      </c>
      <c r="B93" t="s">
        <v>237</v>
      </c>
      <c r="C93">
        <v>5</v>
      </c>
    </row>
    <row r="94" spans="1:3" x14ac:dyDescent="0.3">
      <c r="A94" t="s">
        <v>157</v>
      </c>
      <c r="B94" t="s">
        <v>238</v>
      </c>
      <c r="C94">
        <v>5</v>
      </c>
    </row>
    <row r="95" spans="1:3" x14ac:dyDescent="0.3">
      <c r="A95" t="s">
        <v>157</v>
      </c>
      <c r="B95" t="s">
        <v>239</v>
      </c>
      <c r="C95">
        <v>9</v>
      </c>
    </row>
    <row r="96" spans="1:3" x14ac:dyDescent="0.3">
      <c r="A96" t="s">
        <v>157</v>
      </c>
      <c r="B96" t="s">
        <v>240</v>
      </c>
      <c r="C96">
        <v>9</v>
      </c>
    </row>
    <row r="97" spans="1:3" x14ac:dyDescent="0.3">
      <c r="A97" t="s">
        <v>157</v>
      </c>
      <c r="B97" t="s">
        <v>241</v>
      </c>
      <c r="C97">
        <v>4</v>
      </c>
    </row>
    <row r="98" spans="1:3" x14ac:dyDescent="0.3">
      <c r="A98" t="s">
        <v>157</v>
      </c>
      <c r="B98" t="s">
        <v>242</v>
      </c>
      <c r="C98">
        <v>3</v>
      </c>
    </row>
    <row r="99" spans="1:3" x14ac:dyDescent="0.3">
      <c r="A99" t="s">
        <v>157</v>
      </c>
      <c r="B99" t="s">
        <v>243</v>
      </c>
      <c r="C99">
        <v>7</v>
      </c>
    </row>
    <row r="100" spans="1:3" x14ac:dyDescent="0.3">
      <c r="A100" t="s">
        <v>157</v>
      </c>
      <c r="B100" t="s">
        <v>244</v>
      </c>
      <c r="C100">
        <v>8</v>
      </c>
    </row>
    <row r="101" spans="1:3" x14ac:dyDescent="0.3">
      <c r="A101" t="s">
        <v>158</v>
      </c>
      <c r="B101" t="s">
        <v>236</v>
      </c>
      <c r="C101">
        <v>7</v>
      </c>
    </row>
    <row r="102" spans="1:3" x14ac:dyDescent="0.3">
      <c r="A102" t="s">
        <v>158</v>
      </c>
      <c r="B102" t="s">
        <v>237</v>
      </c>
      <c r="C102">
        <v>7</v>
      </c>
    </row>
    <row r="103" spans="1:3" x14ac:dyDescent="0.3">
      <c r="A103" t="s">
        <v>158</v>
      </c>
      <c r="B103" t="s">
        <v>238</v>
      </c>
      <c r="C103">
        <v>7</v>
      </c>
    </row>
    <row r="104" spans="1:3" x14ac:dyDescent="0.3">
      <c r="A104" t="s">
        <v>158</v>
      </c>
      <c r="B104" t="s">
        <v>239</v>
      </c>
      <c r="C104">
        <v>7</v>
      </c>
    </row>
    <row r="105" spans="1:3" x14ac:dyDescent="0.3">
      <c r="A105" t="s">
        <v>158</v>
      </c>
      <c r="B105" t="s">
        <v>240</v>
      </c>
      <c r="C105">
        <v>7</v>
      </c>
    </row>
    <row r="106" spans="1:3" x14ac:dyDescent="0.3">
      <c r="A106" t="s">
        <v>158</v>
      </c>
      <c r="B106" t="s">
        <v>241</v>
      </c>
      <c r="C106">
        <v>7</v>
      </c>
    </row>
    <row r="107" spans="1:3" x14ac:dyDescent="0.3">
      <c r="A107" t="s">
        <v>158</v>
      </c>
      <c r="B107" t="s">
        <v>242</v>
      </c>
      <c r="C107">
        <v>7</v>
      </c>
    </row>
    <row r="108" spans="1:3" x14ac:dyDescent="0.3">
      <c r="A108" t="s">
        <v>158</v>
      </c>
      <c r="B108" t="s">
        <v>243</v>
      </c>
      <c r="C108">
        <v>7</v>
      </c>
    </row>
    <row r="109" spans="1:3" x14ac:dyDescent="0.3">
      <c r="A109" t="s">
        <v>158</v>
      </c>
      <c r="B109" t="s">
        <v>244</v>
      </c>
      <c r="C109">
        <v>8</v>
      </c>
    </row>
    <row r="110" spans="1:3" x14ac:dyDescent="0.3">
      <c r="A110" t="s">
        <v>18</v>
      </c>
      <c r="B110" t="s">
        <v>236</v>
      </c>
      <c r="C110">
        <v>10</v>
      </c>
    </row>
    <row r="111" spans="1:3" x14ac:dyDescent="0.3">
      <c r="A111" t="s">
        <v>18</v>
      </c>
      <c r="B111" t="s">
        <v>237</v>
      </c>
      <c r="C111">
        <v>10</v>
      </c>
    </row>
    <row r="112" spans="1:3" x14ac:dyDescent="0.3">
      <c r="A112" t="s">
        <v>18</v>
      </c>
      <c r="B112" t="s">
        <v>238</v>
      </c>
      <c r="C112">
        <v>10</v>
      </c>
    </row>
    <row r="113" spans="1:3" x14ac:dyDescent="0.3">
      <c r="A113" t="s">
        <v>18</v>
      </c>
      <c r="B113" t="s">
        <v>239</v>
      </c>
      <c r="C113">
        <v>10</v>
      </c>
    </row>
    <row r="114" spans="1:3" x14ac:dyDescent="0.3">
      <c r="A114" t="s">
        <v>18</v>
      </c>
      <c r="B114" t="s">
        <v>240</v>
      </c>
      <c r="C114">
        <v>10</v>
      </c>
    </row>
    <row r="115" spans="1:3" x14ac:dyDescent="0.3">
      <c r="A115" t="s">
        <v>18</v>
      </c>
      <c r="B115" t="s">
        <v>241</v>
      </c>
      <c r="C115">
        <v>10</v>
      </c>
    </row>
    <row r="116" spans="1:3" x14ac:dyDescent="0.3">
      <c r="A116" t="s">
        <v>18</v>
      </c>
      <c r="B116" t="s">
        <v>242</v>
      </c>
      <c r="C116">
        <v>10</v>
      </c>
    </row>
    <row r="117" spans="1:3" x14ac:dyDescent="0.3">
      <c r="A117" t="s">
        <v>18</v>
      </c>
      <c r="B117" t="s">
        <v>243</v>
      </c>
      <c r="C117">
        <v>10</v>
      </c>
    </row>
    <row r="118" spans="1:3" x14ac:dyDescent="0.3">
      <c r="A118" t="s">
        <v>18</v>
      </c>
      <c r="B118" t="s">
        <v>244</v>
      </c>
      <c r="C118">
        <v>10</v>
      </c>
    </row>
    <row r="119" spans="1:3" x14ac:dyDescent="0.3">
      <c r="A119" t="s">
        <v>159</v>
      </c>
      <c r="B119" t="s">
        <v>236</v>
      </c>
      <c r="C119">
        <v>2</v>
      </c>
    </row>
    <row r="120" spans="1:3" x14ac:dyDescent="0.3">
      <c r="A120" t="s">
        <v>159</v>
      </c>
      <c r="B120" t="s">
        <v>237</v>
      </c>
      <c r="C120">
        <v>5</v>
      </c>
    </row>
    <row r="121" spans="1:3" x14ac:dyDescent="0.3">
      <c r="A121" t="s">
        <v>159</v>
      </c>
      <c r="B121" t="s">
        <v>238</v>
      </c>
      <c r="C121">
        <v>5</v>
      </c>
    </row>
    <row r="122" spans="1:3" x14ac:dyDescent="0.3">
      <c r="A122" t="s">
        <v>159</v>
      </c>
      <c r="B122" t="s">
        <v>239</v>
      </c>
      <c r="C122">
        <v>6</v>
      </c>
    </row>
    <row r="123" spans="1:3" x14ac:dyDescent="0.3">
      <c r="A123" t="s">
        <v>159</v>
      </c>
      <c r="B123" t="s">
        <v>240</v>
      </c>
      <c r="C123">
        <v>6</v>
      </c>
    </row>
    <row r="124" spans="1:3" x14ac:dyDescent="0.3">
      <c r="A124" t="s">
        <v>159</v>
      </c>
      <c r="B124" t="s">
        <v>241</v>
      </c>
      <c r="C124">
        <v>7</v>
      </c>
    </row>
    <row r="125" spans="1:3" x14ac:dyDescent="0.3">
      <c r="A125" t="s">
        <v>159</v>
      </c>
      <c r="B125" t="s">
        <v>242</v>
      </c>
      <c r="C125">
        <v>7</v>
      </c>
    </row>
    <row r="126" spans="1:3" x14ac:dyDescent="0.3">
      <c r="A126" t="s">
        <v>159</v>
      </c>
      <c r="B126" t="s">
        <v>243</v>
      </c>
      <c r="C126">
        <v>6</v>
      </c>
    </row>
    <row r="127" spans="1:3" x14ac:dyDescent="0.3">
      <c r="A127" t="s">
        <v>159</v>
      </c>
      <c r="B127" t="s">
        <v>244</v>
      </c>
      <c r="C127">
        <v>8</v>
      </c>
    </row>
    <row r="128" spans="1:3" x14ac:dyDescent="0.3">
      <c r="A128" t="s">
        <v>160</v>
      </c>
      <c r="B128" t="s">
        <v>236</v>
      </c>
      <c r="C128">
        <v>8</v>
      </c>
    </row>
    <row r="129" spans="1:3" x14ac:dyDescent="0.3">
      <c r="A129" t="s">
        <v>160</v>
      </c>
      <c r="B129" t="s">
        <v>237</v>
      </c>
      <c r="C129">
        <v>8</v>
      </c>
    </row>
    <row r="130" spans="1:3" x14ac:dyDescent="0.3">
      <c r="A130" t="s">
        <v>160</v>
      </c>
      <c r="B130" t="s">
        <v>238</v>
      </c>
      <c r="C130">
        <v>8</v>
      </c>
    </row>
    <row r="131" spans="1:3" x14ac:dyDescent="0.3">
      <c r="A131" t="s">
        <v>160</v>
      </c>
      <c r="B131" t="s">
        <v>239</v>
      </c>
      <c r="C131">
        <v>9</v>
      </c>
    </row>
    <row r="132" spans="1:3" x14ac:dyDescent="0.3">
      <c r="A132" t="s">
        <v>160</v>
      </c>
      <c r="B132" t="s">
        <v>240</v>
      </c>
      <c r="C132">
        <v>8</v>
      </c>
    </row>
    <row r="133" spans="1:3" x14ac:dyDescent="0.3">
      <c r="A133" t="s">
        <v>160</v>
      </c>
      <c r="B133" t="s">
        <v>241</v>
      </c>
      <c r="C133">
        <v>7</v>
      </c>
    </row>
    <row r="134" spans="1:3" x14ac:dyDescent="0.3">
      <c r="A134" t="s">
        <v>160</v>
      </c>
      <c r="B134" t="s">
        <v>242</v>
      </c>
      <c r="C134">
        <v>7</v>
      </c>
    </row>
    <row r="135" spans="1:3" x14ac:dyDescent="0.3">
      <c r="A135" t="s">
        <v>160</v>
      </c>
      <c r="B135" t="s">
        <v>243</v>
      </c>
      <c r="C135">
        <v>7</v>
      </c>
    </row>
    <row r="136" spans="1:3" x14ac:dyDescent="0.3">
      <c r="A136" t="s">
        <v>160</v>
      </c>
      <c r="B136" t="s">
        <v>244</v>
      </c>
      <c r="C136">
        <v>7</v>
      </c>
    </row>
    <row r="137" spans="1:3" x14ac:dyDescent="0.3">
      <c r="A137" t="s">
        <v>161</v>
      </c>
      <c r="B137" t="s">
        <v>236</v>
      </c>
      <c r="C137">
        <v>5</v>
      </c>
    </row>
    <row r="138" spans="1:3" x14ac:dyDescent="0.3">
      <c r="A138" t="s">
        <v>161</v>
      </c>
      <c r="B138" t="s">
        <v>237</v>
      </c>
      <c r="C138">
        <v>7</v>
      </c>
    </row>
    <row r="139" spans="1:3" x14ac:dyDescent="0.3">
      <c r="A139" t="s">
        <v>161</v>
      </c>
      <c r="B139" t="s">
        <v>238</v>
      </c>
      <c r="C139">
        <v>7</v>
      </c>
    </row>
    <row r="140" spans="1:3" x14ac:dyDescent="0.3">
      <c r="A140" t="s">
        <v>161</v>
      </c>
      <c r="B140" t="s">
        <v>239</v>
      </c>
      <c r="C140">
        <v>7</v>
      </c>
    </row>
    <row r="141" spans="1:3" x14ac:dyDescent="0.3">
      <c r="A141" t="s">
        <v>161</v>
      </c>
      <c r="B141" t="s">
        <v>240</v>
      </c>
      <c r="C141">
        <v>7</v>
      </c>
    </row>
    <row r="142" spans="1:3" x14ac:dyDescent="0.3">
      <c r="A142" t="s">
        <v>161</v>
      </c>
      <c r="B142" t="s">
        <v>241</v>
      </c>
      <c r="C142">
        <v>8</v>
      </c>
    </row>
    <row r="143" spans="1:3" x14ac:dyDescent="0.3">
      <c r="A143" t="s">
        <v>161</v>
      </c>
      <c r="B143" t="s">
        <v>242</v>
      </c>
      <c r="C143">
        <v>8</v>
      </c>
    </row>
    <row r="144" spans="1:3" x14ac:dyDescent="0.3">
      <c r="A144" t="s">
        <v>161</v>
      </c>
      <c r="B144" t="s">
        <v>243</v>
      </c>
      <c r="C144">
        <v>8</v>
      </c>
    </row>
    <row r="145" spans="1:3" x14ac:dyDescent="0.3">
      <c r="A145" t="s">
        <v>161</v>
      </c>
      <c r="B145" t="s">
        <v>244</v>
      </c>
      <c r="C145">
        <v>9</v>
      </c>
    </row>
    <row r="146" spans="1:3" x14ac:dyDescent="0.3">
      <c r="A146" t="s">
        <v>162</v>
      </c>
      <c r="B146" t="s">
        <v>236</v>
      </c>
      <c r="C146">
        <v>10</v>
      </c>
    </row>
    <row r="147" spans="1:3" x14ac:dyDescent="0.3">
      <c r="A147" t="s">
        <v>162</v>
      </c>
      <c r="B147" t="s">
        <v>237</v>
      </c>
      <c r="C147">
        <v>10</v>
      </c>
    </row>
    <row r="148" spans="1:3" x14ac:dyDescent="0.3">
      <c r="A148" t="s">
        <v>162</v>
      </c>
      <c r="B148" t="s">
        <v>238</v>
      </c>
      <c r="C148">
        <v>10</v>
      </c>
    </row>
    <row r="149" spans="1:3" x14ac:dyDescent="0.3">
      <c r="A149" t="s">
        <v>162</v>
      </c>
      <c r="B149" t="s">
        <v>239</v>
      </c>
      <c r="C149">
        <v>10</v>
      </c>
    </row>
    <row r="150" spans="1:3" x14ac:dyDescent="0.3">
      <c r="A150" t="s">
        <v>162</v>
      </c>
      <c r="B150" t="s">
        <v>240</v>
      </c>
      <c r="C150">
        <v>10</v>
      </c>
    </row>
    <row r="151" spans="1:3" x14ac:dyDescent="0.3">
      <c r="A151" t="s">
        <v>162</v>
      </c>
      <c r="B151" t="s">
        <v>241</v>
      </c>
      <c r="C151">
        <v>10</v>
      </c>
    </row>
    <row r="152" spans="1:3" x14ac:dyDescent="0.3">
      <c r="A152" t="s">
        <v>162</v>
      </c>
      <c r="B152" t="s">
        <v>242</v>
      </c>
      <c r="C152">
        <v>10</v>
      </c>
    </row>
    <row r="153" spans="1:3" x14ac:dyDescent="0.3">
      <c r="A153" t="s">
        <v>162</v>
      </c>
      <c r="B153" t="s">
        <v>243</v>
      </c>
      <c r="C153">
        <v>10</v>
      </c>
    </row>
    <row r="154" spans="1:3" x14ac:dyDescent="0.3">
      <c r="A154" t="s">
        <v>162</v>
      </c>
      <c r="B154" t="s">
        <v>244</v>
      </c>
      <c r="C154">
        <v>10</v>
      </c>
    </row>
    <row r="155" spans="1:3" x14ac:dyDescent="0.3">
      <c r="A155" t="s">
        <v>163</v>
      </c>
      <c r="B155" t="s">
        <v>236</v>
      </c>
      <c r="C155">
        <v>7</v>
      </c>
    </row>
    <row r="156" spans="1:3" x14ac:dyDescent="0.3">
      <c r="A156" t="s">
        <v>163</v>
      </c>
      <c r="B156" t="s">
        <v>237</v>
      </c>
      <c r="C156">
        <v>7</v>
      </c>
    </row>
    <row r="157" spans="1:3" x14ac:dyDescent="0.3">
      <c r="A157" t="s">
        <v>163</v>
      </c>
      <c r="B157" t="s">
        <v>238</v>
      </c>
      <c r="C157">
        <v>7</v>
      </c>
    </row>
    <row r="158" spans="1:3" x14ac:dyDescent="0.3">
      <c r="A158" t="s">
        <v>163</v>
      </c>
      <c r="B158" t="s">
        <v>239</v>
      </c>
      <c r="C158">
        <v>7</v>
      </c>
    </row>
    <row r="159" spans="1:3" x14ac:dyDescent="0.3">
      <c r="A159" t="s">
        <v>163</v>
      </c>
      <c r="B159" t="s">
        <v>240</v>
      </c>
      <c r="C159">
        <v>7</v>
      </c>
    </row>
    <row r="160" spans="1:3" x14ac:dyDescent="0.3">
      <c r="A160" t="s">
        <v>163</v>
      </c>
      <c r="B160" t="s">
        <v>241</v>
      </c>
      <c r="C160">
        <v>7</v>
      </c>
    </row>
    <row r="161" spans="1:3" x14ac:dyDescent="0.3">
      <c r="A161" t="s">
        <v>163</v>
      </c>
      <c r="B161" t="s">
        <v>242</v>
      </c>
      <c r="C161">
        <v>5</v>
      </c>
    </row>
    <row r="162" spans="1:3" x14ac:dyDescent="0.3">
      <c r="A162" t="s">
        <v>163</v>
      </c>
      <c r="B162" t="s">
        <v>243</v>
      </c>
      <c r="C162">
        <v>5</v>
      </c>
    </row>
    <row r="163" spans="1:3" x14ac:dyDescent="0.3">
      <c r="A163" t="s">
        <v>163</v>
      </c>
      <c r="B163" t="s">
        <v>244</v>
      </c>
      <c r="C163">
        <v>3</v>
      </c>
    </row>
    <row r="164" spans="1:3" x14ac:dyDescent="0.3">
      <c r="A164" t="s">
        <v>164</v>
      </c>
      <c r="B164" t="s">
        <v>236</v>
      </c>
      <c r="C164">
        <v>0</v>
      </c>
    </row>
    <row r="165" spans="1:3" x14ac:dyDescent="0.3">
      <c r="A165" t="s">
        <v>164</v>
      </c>
      <c r="B165" t="s">
        <v>237</v>
      </c>
      <c r="C165">
        <v>9</v>
      </c>
    </row>
    <row r="166" spans="1:3" x14ac:dyDescent="0.3">
      <c r="A166" t="s">
        <v>164</v>
      </c>
      <c r="B166" t="s">
        <v>238</v>
      </c>
      <c r="C166">
        <v>7</v>
      </c>
    </row>
    <row r="167" spans="1:3" x14ac:dyDescent="0.3">
      <c r="A167" t="s">
        <v>164</v>
      </c>
      <c r="B167" t="s">
        <v>239</v>
      </c>
      <c r="C167">
        <v>7</v>
      </c>
    </row>
    <row r="168" spans="1:3" x14ac:dyDescent="0.3">
      <c r="A168" t="s">
        <v>164</v>
      </c>
      <c r="B168" t="s">
        <v>240</v>
      </c>
      <c r="C168">
        <v>7</v>
      </c>
    </row>
    <row r="169" spans="1:3" x14ac:dyDescent="0.3">
      <c r="A169" t="s">
        <v>164</v>
      </c>
      <c r="B169" t="s">
        <v>241</v>
      </c>
      <c r="C169">
        <v>7</v>
      </c>
    </row>
    <row r="170" spans="1:3" x14ac:dyDescent="0.3">
      <c r="A170" t="s">
        <v>164</v>
      </c>
      <c r="B170" t="s">
        <v>242</v>
      </c>
      <c r="C170">
        <v>7</v>
      </c>
    </row>
    <row r="171" spans="1:3" x14ac:dyDescent="0.3">
      <c r="A171" t="s">
        <v>164</v>
      </c>
      <c r="B171" t="s">
        <v>243</v>
      </c>
      <c r="C171">
        <v>7</v>
      </c>
    </row>
    <row r="172" spans="1:3" x14ac:dyDescent="0.3">
      <c r="A172" t="s">
        <v>164</v>
      </c>
      <c r="B172" t="s">
        <v>244</v>
      </c>
      <c r="C172">
        <v>7</v>
      </c>
    </row>
    <row r="173" spans="1:3" x14ac:dyDescent="0.3">
      <c r="A173" t="s">
        <v>165</v>
      </c>
      <c r="B173" t="s">
        <v>236</v>
      </c>
      <c r="C173">
        <v>7</v>
      </c>
    </row>
    <row r="174" spans="1:3" x14ac:dyDescent="0.3">
      <c r="A174" t="s">
        <v>165</v>
      </c>
      <c r="B174" t="s">
        <v>237</v>
      </c>
      <c r="C174">
        <v>7</v>
      </c>
    </row>
    <row r="175" spans="1:3" x14ac:dyDescent="0.3">
      <c r="A175" t="s">
        <v>165</v>
      </c>
      <c r="B175" t="s">
        <v>238</v>
      </c>
      <c r="C175">
        <v>7</v>
      </c>
    </row>
    <row r="176" spans="1:3" x14ac:dyDescent="0.3">
      <c r="A176" t="s">
        <v>165</v>
      </c>
      <c r="B176" t="s">
        <v>239</v>
      </c>
      <c r="C176">
        <v>7</v>
      </c>
    </row>
    <row r="177" spans="1:3" x14ac:dyDescent="0.3">
      <c r="A177" t="s">
        <v>165</v>
      </c>
      <c r="B177" t="s">
        <v>240</v>
      </c>
      <c r="C177">
        <v>7</v>
      </c>
    </row>
    <row r="178" spans="1:3" x14ac:dyDescent="0.3">
      <c r="A178" t="s">
        <v>165</v>
      </c>
      <c r="B178" t="s">
        <v>241</v>
      </c>
      <c r="C178">
        <v>7</v>
      </c>
    </row>
    <row r="179" spans="1:3" x14ac:dyDescent="0.3">
      <c r="A179" t="s">
        <v>165</v>
      </c>
      <c r="B179" t="s">
        <v>242</v>
      </c>
      <c r="C179">
        <v>7</v>
      </c>
    </row>
    <row r="180" spans="1:3" x14ac:dyDescent="0.3">
      <c r="A180" t="s">
        <v>165</v>
      </c>
      <c r="B180" t="s">
        <v>243</v>
      </c>
      <c r="C180">
        <v>7</v>
      </c>
    </row>
    <row r="181" spans="1:3" x14ac:dyDescent="0.3">
      <c r="A181" t="s">
        <v>165</v>
      </c>
      <c r="B181" t="s">
        <v>244</v>
      </c>
      <c r="C181">
        <v>8</v>
      </c>
    </row>
    <row r="182" spans="1:3" x14ac:dyDescent="0.3">
      <c r="A182" t="s">
        <v>15</v>
      </c>
      <c r="B182" t="s">
        <v>236</v>
      </c>
      <c r="C182">
        <v>10</v>
      </c>
    </row>
    <row r="183" spans="1:3" x14ac:dyDescent="0.3">
      <c r="A183" t="s">
        <v>15</v>
      </c>
      <c r="B183" t="s">
        <v>237</v>
      </c>
      <c r="C183">
        <v>10</v>
      </c>
    </row>
    <row r="184" spans="1:3" x14ac:dyDescent="0.3">
      <c r="A184" t="s">
        <v>15</v>
      </c>
      <c r="B184" t="s">
        <v>238</v>
      </c>
      <c r="C184">
        <v>10</v>
      </c>
    </row>
    <row r="185" spans="1:3" x14ac:dyDescent="0.3">
      <c r="A185" t="s">
        <v>15</v>
      </c>
      <c r="B185" t="s">
        <v>239</v>
      </c>
      <c r="C185">
        <v>10</v>
      </c>
    </row>
    <row r="186" spans="1:3" x14ac:dyDescent="0.3">
      <c r="A186" t="s">
        <v>15</v>
      </c>
      <c r="B186" t="s">
        <v>240</v>
      </c>
      <c r="C186">
        <v>10</v>
      </c>
    </row>
    <row r="187" spans="1:3" x14ac:dyDescent="0.3">
      <c r="A187" t="s">
        <v>15</v>
      </c>
      <c r="B187" t="s">
        <v>241</v>
      </c>
      <c r="C187">
        <v>10</v>
      </c>
    </row>
    <row r="188" spans="1:3" x14ac:dyDescent="0.3">
      <c r="A188" t="s">
        <v>15</v>
      </c>
      <c r="B188" t="s">
        <v>242</v>
      </c>
      <c r="C188">
        <v>10</v>
      </c>
    </row>
    <row r="189" spans="1:3" x14ac:dyDescent="0.3">
      <c r="A189" t="s">
        <v>15</v>
      </c>
      <c r="B189" t="s">
        <v>243</v>
      </c>
      <c r="C189">
        <v>10</v>
      </c>
    </row>
    <row r="190" spans="1:3" x14ac:dyDescent="0.3">
      <c r="A190" t="s">
        <v>15</v>
      </c>
      <c r="B190" t="s">
        <v>244</v>
      </c>
      <c r="C190">
        <v>10</v>
      </c>
    </row>
    <row r="191" spans="1:3" x14ac:dyDescent="0.3">
      <c r="A191" t="s">
        <v>166</v>
      </c>
      <c r="B191" t="s">
        <v>236</v>
      </c>
      <c r="C191">
        <v>9</v>
      </c>
    </row>
    <row r="192" spans="1:3" x14ac:dyDescent="0.3">
      <c r="A192" t="s">
        <v>166</v>
      </c>
      <c r="B192" t="s">
        <v>237</v>
      </c>
      <c r="C192">
        <v>9</v>
      </c>
    </row>
    <row r="193" spans="1:3" x14ac:dyDescent="0.3">
      <c r="A193" t="s">
        <v>166</v>
      </c>
      <c r="B193" t="s">
        <v>238</v>
      </c>
      <c r="C193">
        <v>8</v>
      </c>
    </row>
    <row r="194" spans="1:3" x14ac:dyDescent="0.3">
      <c r="A194" t="s">
        <v>166</v>
      </c>
      <c r="B194" t="s">
        <v>239</v>
      </c>
      <c r="C194">
        <v>3</v>
      </c>
    </row>
    <row r="195" spans="1:3" x14ac:dyDescent="0.3">
      <c r="A195" t="s">
        <v>166</v>
      </c>
      <c r="B195" t="s">
        <v>240</v>
      </c>
      <c r="C195">
        <v>3</v>
      </c>
    </row>
    <row r="196" spans="1:3" x14ac:dyDescent="0.3">
      <c r="A196" t="s">
        <v>166</v>
      </c>
      <c r="B196" t="s">
        <v>241</v>
      </c>
      <c r="C196">
        <v>3</v>
      </c>
    </row>
    <row r="197" spans="1:3" x14ac:dyDescent="0.3">
      <c r="A197" t="s">
        <v>166</v>
      </c>
      <c r="B197" t="s">
        <v>242</v>
      </c>
      <c r="C197">
        <v>6</v>
      </c>
    </row>
    <row r="198" spans="1:3" x14ac:dyDescent="0.3">
      <c r="A198" t="s">
        <v>166</v>
      </c>
      <c r="B198" t="s">
        <v>243</v>
      </c>
      <c r="C198">
        <v>6</v>
      </c>
    </row>
    <row r="199" spans="1:3" x14ac:dyDescent="0.3">
      <c r="A199" t="s">
        <v>166</v>
      </c>
      <c r="B199" t="s">
        <v>244</v>
      </c>
      <c r="C199">
        <v>6</v>
      </c>
    </row>
    <row r="200" spans="1:3" x14ac:dyDescent="0.3">
      <c r="A200" t="s">
        <v>167</v>
      </c>
      <c r="B200" t="s">
        <v>236</v>
      </c>
      <c r="C200">
        <v>2</v>
      </c>
    </row>
    <row r="201" spans="1:3" x14ac:dyDescent="0.3">
      <c r="A201" t="s">
        <v>167</v>
      </c>
      <c r="B201" t="s">
        <v>237</v>
      </c>
      <c r="C201">
        <v>2</v>
      </c>
    </row>
    <row r="202" spans="1:3" x14ac:dyDescent="0.3">
      <c r="A202" t="s">
        <v>167</v>
      </c>
      <c r="B202" t="s">
        <v>238</v>
      </c>
      <c r="C202">
        <v>1</v>
      </c>
    </row>
    <row r="203" spans="1:3" x14ac:dyDescent="0.3">
      <c r="A203" t="s">
        <v>167</v>
      </c>
      <c r="B203" t="s">
        <v>239</v>
      </c>
      <c r="C203">
        <v>1</v>
      </c>
    </row>
    <row r="204" spans="1:3" x14ac:dyDescent="0.3">
      <c r="A204" t="s">
        <v>167</v>
      </c>
      <c r="B204" t="s">
        <v>240</v>
      </c>
      <c r="C204">
        <v>5</v>
      </c>
    </row>
    <row r="205" spans="1:3" x14ac:dyDescent="0.3">
      <c r="A205" t="s">
        <v>167</v>
      </c>
      <c r="B205" t="s">
        <v>241</v>
      </c>
      <c r="C205">
        <v>5</v>
      </c>
    </row>
    <row r="206" spans="1:3" x14ac:dyDescent="0.3">
      <c r="A206" t="s">
        <v>167</v>
      </c>
      <c r="B206" t="s">
        <v>242</v>
      </c>
      <c r="C206">
        <v>9</v>
      </c>
    </row>
    <row r="207" spans="1:3" x14ac:dyDescent="0.3">
      <c r="A207" t="s">
        <v>167</v>
      </c>
      <c r="B207" t="s">
        <v>243</v>
      </c>
      <c r="C207">
        <v>8</v>
      </c>
    </row>
    <row r="208" spans="1:3" x14ac:dyDescent="0.3">
      <c r="A208" t="s">
        <v>167</v>
      </c>
      <c r="B208" t="s">
        <v>244</v>
      </c>
      <c r="C208">
        <v>9</v>
      </c>
    </row>
    <row r="209" spans="1:3" x14ac:dyDescent="0.3">
      <c r="A209" t="s">
        <v>168</v>
      </c>
      <c r="B209" t="s">
        <v>236</v>
      </c>
      <c r="C209">
        <v>7</v>
      </c>
    </row>
    <row r="210" spans="1:3" x14ac:dyDescent="0.3">
      <c r="A210" t="s">
        <v>168</v>
      </c>
      <c r="B210" t="s">
        <v>237</v>
      </c>
      <c r="C210">
        <v>7</v>
      </c>
    </row>
    <row r="211" spans="1:3" x14ac:dyDescent="0.3">
      <c r="A211" t="s">
        <v>168</v>
      </c>
      <c r="B211" t="s">
        <v>238</v>
      </c>
      <c r="C211">
        <v>7</v>
      </c>
    </row>
    <row r="212" spans="1:3" x14ac:dyDescent="0.3">
      <c r="A212" t="s">
        <v>168</v>
      </c>
      <c r="B212" t="s">
        <v>239</v>
      </c>
      <c r="C212">
        <v>7</v>
      </c>
    </row>
    <row r="213" spans="1:3" x14ac:dyDescent="0.3">
      <c r="A213" t="s">
        <v>168</v>
      </c>
      <c r="B213" t="s">
        <v>240</v>
      </c>
      <c r="C213">
        <v>7</v>
      </c>
    </row>
    <row r="214" spans="1:3" x14ac:dyDescent="0.3">
      <c r="A214" t="s">
        <v>168</v>
      </c>
      <c r="B214" t="s">
        <v>241</v>
      </c>
      <c r="C214">
        <v>6</v>
      </c>
    </row>
    <row r="215" spans="1:3" x14ac:dyDescent="0.3">
      <c r="A215" t="s">
        <v>168</v>
      </c>
      <c r="B215" t="s">
        <v>242</v>
      </c>
      <c r="C215">
        <v>6</v>
      </c>
    </row>
    <row r="216" spans="1:3" x14ac:dyDescent="0.3">
      <c r="A216" t="s">
        <v>168</v>
      </c>
      <c r="B216" t="s">
        <v>243</v>
      </c>
      <c r="C216">
        <v>6</v>
      </c>
    </row>
    <row r="217" spans="1:3" x14ac:dyDescent="0.3">
      <c r="A217" t="s">
        <v>168</v>
      </c>
      <c r="B217" t="s">
        <v>244</v>
      </c>
      <c r="C217">
        <v>6</v>
      </c>
    </row>
    <row r="218" spans="1:3" x14ac:dyDescent="0.3">
      <c r="A218" t="s">
        <v>169</v>
      </c>
      <c r="B218" t="s">
        <v>236</v>
      </c>
      <c r="C218">
        <v>6</v>
      </c>
    </row>
    <row r="219" spans="1:3" x14ac:dyDescent="0.3">
      <c r="A219" t="s">
        <v>169</v>
      </c>
      <c r="B219" t="s">
        <v>237</v>
      </c>
      <c r="C219">
        <v>5</v>
      </c>
    </row>
    <row r="220" spans="1:3" x14ac:dyDescent="0.3">
      <c r="A220" t="s">
        <v>169</v>
      </c>
      <c r="B220" t="s">
        <v>238</v>
      </c>
      <c r="C220">
        <v>3</v>
      </c>
    </row>
    <row r="221" spans="1:3" x14ac:dyDescent="0.3">
      <c r="A221" t="s">
        <v>169</v>
      </c>
      <c r="B221" t="s">
        <v>239</v>
      </c>
      <c r="C221">
        <v>0</v>
      </c>
    </row>
    <row r="222" spans="1:3" x14ac:dyDescent="0.3">
      <c r="A222" t="s">
        <v>169</v>
      </c>
      <c r="B222" t="s">
        <v>240</v>
      </c>
      <c r="C222">
        <v>1</v>
      </c>
    </row>
    <row r="223" spans="1:3" x14ac:dyDescent="0.3">
      <c r="A223" t="s">
        <v>169</v>
      </c>
      <c r="B223" t="s">
        <v>241</v>
      </c>
      <c r="C223">
        <v>6</v>
      </c>
    </row>
    <row r="224" spans="1:3" x14ac:dyDescent="0.3">
      <c r="A224" t="s">
        <v>169</v>
      </c>
      <c r="B224" t="s">
        <v>242</v>
      </c>
      <c r="C224">
        <v>2</v>
      </c>
    </row>
    <row r="225" spans="1:3" x14ac:dyDescent="0.3">
      <c r="A225" t="s">
        <v>169</v>
      </c>
      <c r="B225" t="s">
        <v>243</v>
      </c>
      <c r="C225">
        <v>6</v>
      </c>
    </row>
    <row r="226" spans="1:3" x14ac:dyDescent="0.3">
      <c r="A226" t="s">
        <v>169</v>
      </c>
      <c r="B226" t="s">
        <v>244</v>
      </c>
      <c r="C226">
        <v>7</v>
      </c>
    </row>
    <row r="227" spans="1:3" x14ac:dyDescent="0.3">
      <c r="A227" t="s">
        <v>170</v>
      </c>
      <c r="B227" t="s">
        <v>236</v>
      </c>
      <c r="C227">
        <v>9</v>
      </c>
    </row>
    <row r="228" spans="1:3" x14ac:dyDescent="0.3">
      <c r="A228" t="s">
        <v>170</v>
      </c>
      <c r="B228" t="s">
        <v>237</v>
      </c>
      <c r="C228">
        <v>7</v>
      </c>
    </row>
    <row r="229" spans="1:3" x14ac:dyDescent="0.3">
      <c r="A229" t="s">
        <v>170</v>
      </c>
      <c r="B229" t="s">
        <v>238</v>
      </c>
      <c r="C229">
        <v>7</v>
      </c>
    </row>
    <row r="230" spans="1:3" x14ac:dyDescent="0.3">
      <c r="A230" t="s">
        <v>170</v>
      </c>
      <c r="B230" t="s">
        <v>239</v>
      </c>
      <c r="C230">
        <v>7</v>
      </c>
    </row>
    <row r="231" spans="1:3" x14ac:dyDescent="0.3">
      <c r="A231" t="s">
        <v>170</v>
      </c>
      <c r="B231" t="s">
        <v>240</v>
      </c>
      <c r="C231">
        <v>7</v>
      </c>
    </row>
    <row r="232" spans="1:3" x14ac:dyDescent="0.3">
      <c r="A232" t="s">
        <v>170</v>
      </c>
      <c r="B232" t="s">
        <v>241</v>
      </c>
      <c r="C232">
        <v>7</v>
      </c>
    </row>
    <row r="233" spans="1:3" x14ac:dyDescent="0.3">
      <c r="A233" t="s">
        <v>170</v>
      </c>
      <c r="B233" t="s">
        <v>242</v>
      </c>
      <c r="C233">
        <v>7</v>
      </c>
    </row>
    <row r="234" spans="1:3" x14ac:dyDescent="0.3">
      <c r="A234" t="s">
        <v>170</v>
      </c>
      <c r="B234" t="s">
        <v>243</v>
      </c>
      <c r="C234">
        <v>7</v>
      </c>
    </row>
    <row r="235" spans="1:3" x14ac:dyDescent="0.3">
      <c r="A235" t="s">
        <v>170</v>
      </c>
      <c r="B235" t="s">
        <v>244</v>
      </c>
      <c r="C235">
        <v>6</v>
      </c>
    </row>
    <row r="236" spans="1:3" x14ac:dyDescent="0.3">
      <c r="A236" t="s">
        <v>171</v>
      </c>
      <c r="B236" t="s">
        <v>236</v>
      </c>
      <c r="C236">
        <v>9</v>
      </c>
    </row>
    <row r="237" spans="1:3" x14ac:dyDescent="0.3">
      <c r="A237" t="s">
        <v>171</v>
      </c>
      <c r="B237" t="s">
        <v>237</v>
      </c>
      <c r="C237">
        <v>9</v>
      </c>
    </row>
    <row r="238" spans="1:3" x14ac:dyDescent="0.3">
      <c r="A238" t="s">
        <v>171</v>
      </c>
      <c r="B238" t="s">
        <v>238</v>
      </c>
      <c r="C238">
        <v>9</v>
      </c>
    </row>
    <row r="239" spans="1:3" x14ac:dyDescent="0.3">
      <c r="A239" t="s">
        <v>171</v>
      </c>
      <c r="B239" t="s">
        <v>239</v>
      </c>
      <c r="C239">
        <v>9</v>
      </c>
    </row>
    <row r="240" spans="1:3" x14ac:dyDescent="0.3">
      <c r="A240" t="s">
        <v>171</v>
      </c>
      <c r="B240" t="s">
        <v>240</v>
      </c>
      <c r="C240">
        <v>9</v>
      </c>
    </row>
    <row r="241" spans="1:3" x14ac:dyDescent="0.3">
      <c r="A241" t="s">
        <v>171</v>
      </c>
      <c r="B241" t="s">
        <v>241</v>
      </c>
      <c r="C241">
        <v>7</v>
      </c>
    </row>
    <row r="242" spans="1:3" x14ac:dyDescent="0.3">
      <c r="A242" t="s">
        <v>171</v>
      </c>
      <c r="B242" t="s">
        <v>242</v>
      </c>
      <c r="C242">
        <v>7</v>
      </c>
    </row>
    <row r="243" spans="1:3" x14ac:dyDescent="0.3">
      <c r="A243" t="s">
        <v>171</v>
      </c>
      <c r="B243" t="s">
        <v>243</v>
      </c>
      <c r="C243">
        <v>8</v>
      </c>
    </row>
    <row r="244" spans="1:3" x14ac:dyDescent="0.3">
      <c r="A244" t="s">
        <v>171</v>
      </c>
      <c r="B244" t="s">
        <v>244</v>
      </c>
      <c r="C244">
        <v>0</v>
      </c>
    </row>
    <row r="245" spans="1:3" x14ac:dyDescent="0.3">
      <c r="A245" t="s">
        <v>19</v>
      </c>
      <c r="B245" t="s">
        <v>236</v>
      </c>
      <c r="C245">
        <v>10</v>
      </c>
    </row>
    <row r="246" spans="1:3" x14ac:dyDescent="0.3">
      <c r="A246" t="s">
        <v>19</v>
      </c>
      <c r="B246" t="s">
        <v>237</v>
      </c>
      <c r="C246">
        <v>10</v>
      </c>
    </row>
    <row r="247" spans="1:3" x14ac:dyDescent="0.3">
      <c r="A247" t="s">
        <v>19</v>
      </c>
      <c r="B247" t="s">
        <v>238</v>
      </c>
      <c r="C247">
        <v>10</v>
      </c>
    </row>
    <row r="248" spans="1:3" x14ac:dyDescent="0.3">
      <c r="A248" t="s">
        <v>19</v>
      </c>
      <c r="B248" t="s">
        <v>239</v>
      </c>
      <c r="C248">
        <v>10</v>
      </c>
    </row>
    <row r="249" spans="1:3" x14ac:dyDescent="0.3">
      <c r="A249" t="s">
        <v>19</v>
      </c>
      <c r="B249" t="s">
        <v>240</v>
      </c>
      <c r="C249">
        <v>10</v>
      </c>
    </row>
    <row r="250" spans="1:3" x14ac:dyDescent="0.3">
      <c r="A250" t="s">
        <v>19</v>
      </c>
      <c r="B250" t="s">
        <v>241</v>
      </c>
      <c r="C250">
        <v>10</v>
      </c>
    </row>
    <row r="251" spans="1:3" x14ac:dyDescent="0.3">
      <c r="A251" t="s">
        <v>19</v>
      </c>
      <c r="B251" t="s">
        <v>242</v>
      </c>
      <c r="C251">
        <v>10</v>
      </c>
    </row>
    <row r="252" spans="1:3" x14ac:dyDescent="0.3">
      <c r="A252" t="s">
        <v>19</v>
      </c>
      <c r="B252" t="s">
        <v>243</v>
      </c>
      <c r="C252">
        <v>10</v>
      </c>
    </row>
    <row r="253" spans="1:3" x14ac:dyDescent="0.3">
      <c r="A253" t="s">
        <v>19</v>
      </c>
      <c r="B253" t="s">
        <v>244</v>
      </c>
      <c r="C253">
        <v>10</v>
      </c>
    </row>
    <row r="254" spans="1:3" x14ac:dyDescent="0.3">
      <c r="A254" t="s">
        <v>172</v>
      </c>
      <c r="B254" t="s">
        <v>236</v>
      </c>
      <c r="C254">
        <v>10</v>
      </c>
    </row>
    <row r="255" spans="1:3" x14ac:dyDescent="0.3">
      <c r="A255" t="s">
        <v>172</v>
      </c>
      <c r="B255" t="s">
        <v>237</v>
      </c>
      <c r="C255">
        <v>10</v>
      </c>
    </row>
    <row r="256" spans="1:3" x14ac:dyDescent="0.3">
      <c r="A256" t="s">
        <v>172</v>
      </c>
      <c r="B256" t="s">
        <v>238</v>
      </c>
      <c r="C256">
        <v>5</v>
      </c>
    </row>
    <row r="257" spans="1:3" x14ac:dyDescent="0.3">
      <c r="A257" t="s">
        <v>172</v>
      </c>
      <c r="B257" t="s">
        <v>239</v>
      </c>
      <c r="C257">
        <v>5</v>
      </c>
    </row>
    <row r="258" spans="1:3" x14ac:dyDescent="0.3">
      <c r="A258" t="s">
        <v>172</v>
      </c>
      <c r="B258" t="s">
        <v>240</v>
      </c>
      <c r="C258">
        <v>8</v>
      </c>
    </row>
    <row r="259" spans="1:3" x14ac:dyDescent="0.3">
      <c r="A259" t="s">
        <v>172</v>
      </c>
      <c r="B259" t="s">
        <v>241</v>
      </c>
      <c r="C259">
        <v>8</v>
      </c>
    </row>
    <row r="260" spans="1:3" x14ac:dyDescent="0.3">
      <c r="A260" t="s">
        <v>172</v>
      </c>
      <c r="B260" t="s">
        <v>242</v>
      </c>
      <c r="C260">
        <v>8</v>
      </c>
    </row>
    <row r="261" spans="1:3" x14ac:dyDescent="0.3">
      <c r="A261" t="s">
        <v>172</v>
      </c>
      <c r="B261" t="s">
        <v>243</v>
      </c>
      <c r="C261">
        <v>9</v>
      </c>
    </row>
    <row r="262" spans="1:3" x14ac:dyDescent="0.3">
      <c r="A262" t="s">
        <v>172</v>
      </c>
      <c r="B262" t="s">
        <v>244</v>
      </c>
      <c r="C262">
        <v>9</v>
      </c>
    </row>
    <row r="263" spans="1:3" x14ac:dyDescent="0.3">
      <c r="A263" t="s">
        <v>173</v>
      </c>
      <c r="B263" t="s">
        <v>236</v>
      </c>
      <c r="C263">
        <v>9</v>
      </c>
    </row>
    <row r="264" spans="1:3" x14ac:dyDescent="0.3">
      <c r="A264" t="s">
        <v>173</v>
      </c>
      <c r="B264" t="s">
        <v>237</v>
      </c>
      <c r="C264">
        <v>7</v>
      </c>
    </row>
    <row r="265" spans="1:3" x14ac:dyDescent="0.3">
      <c r="A265" t="s">
        <v>173</v>
      </c>
      <c r="B265" t="s">
        <v>238</v>
      </c>
      <c r="C265">
        <v>7</v>
      </c>
    </row>
    <row r="266" spans="1:3" x14ac:dyDescent="0.3">
      <c r="A266" t="s">
        <v>173</v>
      </c>
      <c r="B266" t="s">
        <v>239</v>
      </c>
      <c r="C266">
        <v>7</v>
      </c>
    </row>
    <row r="267" spans="1:3" x14ac:dyDescent="0.3">
      <c r="A267" t="s">
        <v>173</v>
      </c>
      <c r="B267" t="s">
        <v>240</v>
      </c>
      <c r="C267">
        <v>7</v>
      </c>
    </row>
    <row r="268" spans="1:3" x14ac:dyDescent="0.3">
      <c r="A268" t="s">
        <v>173</v>
      </c>
      <c r="B268" t="s">
        <v>241</v>
      </c>
      <c r="C268">
        <v>7</v>
      </c>
    </row>
    <row r="269" spans="1:3" x14ac:dyDescent="0.3">
      <c r="A269" t="s">
        <v>173</v>
      </c>
      <c r="B269" t="s">
        <v>242</v>
      </c>
      <c r="C269">
        <v>7</v>
      </c>
    </row>
    <row r="270" spans="1:3" x14ac:dyDescent="0.3">
      <c r="A270" t="s">
        <v>173</v>
      </c>
      <c r="B270" t="s">
        <v>243</v>
      </c>
      <c r="C270">
        <v>7</v>
      </c>
    </row>
    <row r="271" spans="1:3" x14ac:dyDescent="0.3">
      <c r="A271" t="s">
        <v>173</v>
      </c>
      <c r="B271" t="s">
        <v>244</v>
      </c>
      <c r="C271">
        <v>4</v>
      </c>
    </row>
    <row r="272" spans="1:3" x14ac:dyDescent="0.3">
      <c r="A272" t="s">
        <v>11</v>
      </c>
      <c r="B272" t="s">
        <v>236</v>
      </c>
      <c r="C272">
        <v>10</v>
      </c>
    </row>
    <row r="273" spans="1:3" x14ac:dyDescent="0.3">
      <c r="A273" t="s">
        <v>11</v>
      </c>
      <c r="B273" t="s">
        <v>237</v>
      </c>
      <c r="C273">
        <v>10</v>
      </c>
    </row>
    <row r="274" spans="1:3" x14ac:dyDescent="0.3">
      <c r="A274" t="s">
        <v>11</v>
      </c>
      <c r="B274" t="s">
        <v>238</v>
      </c>
      <c r="C274">
        <v>10</v>
      </c>
    </row>
    <row r="275" spans="1:3" x14ac:dyDescent="0.3">
      <c r="A275" t="s">
        <v>11</v>
      </c>
      <c r="B275" t="s">
        <v>239</v>
      </c>
      <c r="C275">
        <v>10</v>
      </c>
    </row>
    <row r="276" spans="1:3" x14ac:dyDescent="0.3">
      <c r="A276" t="s">
        <v>11</v>
      </c>
      <c r="B276" t="s">
        <v>240</v>
      </c>
      <c r="C276">
        <v>10</v>
      </c>
    </row>
    <row r="277" spans="1:3" x14ac:dyDescent="0.3">
      <c r="A277" t="s">
        <v>11</v>
      </c>
      <c r="B277" t="s">
        <v>241</v>
      </c>
      <c r="C277">
        <v>10</v>
      </c>
    </row>
    <row r="278" spans="1:3" x14ac:dyDescent="0.3">
      <c r="A278" t="s">
        <v>11</v>
      </c>
      <c r="B278" t="s">
        <v>242</v>
      </c>
      <c r="C278">
        <v>10</v>
      </c>
    </row>
    <row r="279" spans="1:3" x14ac:dyDescent="0.3">
      <c r="A279" t="s">
        <v>11</v>
      </c>
      <c r="B279" t="s">
        <v>243</v>
      </c>
      <c r="C279">
        <v>10</v>
      </c>
    </row>
    <row r="280" spans="1:3" x14ac:dyDescent="0.3">
      <c r="A280" t="s">
        <v>11</v>
      </c>
      <c r="B280" t="s">
        <v>244</v>
      </c>
      <c r="C280">
        <v>10</v>
      </c>
    </row>
    <row r="281" spans="1:3" x14ac:dyDescent="0.3">
      <c r="A281" t="s">
        <v>174</v>
      </c>
      <c r="B281" t="s">
        <v>236</v>
      </c>
      <c r="C281">
        <v>4</v>
      </c>
    </row>
    <row r="282" spans="1:3" x14ac:dyDescent="0.3">
      <c r="A282" t="s">
        <v>174</v>
      </c>
      <c r="B282" t="s">
        <v>237</v>
      </c>
      <c r="C282">
        <v>4</v>
      </c>
    </row>
    <row r="283" spans="1:3" x14ac:dyDescent="0.3">
      <c r="A283" t="s">
        <v>174</v>
      </c>
      <c r="B283" t="s">
        <v>238</v>
      </c>
      <c r="C283">
        <v>4</v>
      </c>
    </row>
    <row r="284" spans="1:3" x14ac:dyDescent="0.3">
      <c r="A284" t="s">
        <v>174</v>
      </c>
      <c r="B284" t="s">
        <v>239</v>
      </c>
      <c r="C284">
        <v>7</v>
      </c>
    </row>
    <row r="285" spans="1:3" x14ac:dyDescent="0.3">
      <c r="A285" t="s">
        <v>174</v>
      </c>
      <c r="B285" t="s">
        <v>240</v>
      </c>
      <c r="C285">
        <v>7</v>
      </c>
    </row>
    <row r="286" spans="1:3" x14ac:dyDescent="0.3">
      <c r="A286" t="s">
        <v>174</v>
      </c>
      <c r="B286" t="s">
        <v>241</v>
      </c>
      <c r="C286">
        <v>8</v>
      </c>
    </row>
    <row r="287" spans="1:3" x14ac:dyDescent="0.3">
      <c r="A287" t="s">
        <v>174</v>
      </c>
      <c r="B287" t="s">
        <v>242</v>
      </c>
      <c r="C287">
        <v>8</v>
      </c>
    </row>
    <row r="288" spans="1:3" x14ac:dyDescent="0.3">
      <c r="A288" t="s">
        <v>174</v>
      </c>
      <c r="B288" t="s">
        <v>243</v>
      </c>
      <c r="C288">
        <v>10</v>
      </c>
    </row>
    <row r="289" spans="1:3" x14ac:dyDescent="0.3">
      <c r="A289" t="s">
        <v>174</v>
      </c>
      <c r="B289" t="s">
        <v>244</v>
      </c>
      <c r="C289">
        <v>10</v>
      </c>
    </row>
    <row r="290" spans="1:3" x14ac:dyDescent="0.3">
      <c r="A290" t="s">
        <v>175</v>
      </c>
      <c r="B290" t="s">
        <v>236</v>
      </c>
      <c r="C290">
        <v>2</v>
      </c>
    </row>
    <row r="291" spans="1:3" x14ac:dyDescent="0.3">
      <c r="A291" t="s">
        <v>175</v>
      </c>
      <c r="B291" t="s">
        <v>237</v>
      </c>
      <c r="C291">
        <v>6</v>
      </c>
    </row>
    <row r="292" spans="1:3" x14ac:dyDescent="0.3">
      <c r="A292" t="s">
        <v>175</v>
      </c>
      <c r="B292" t="s">
        <v>238</v>
      </c>
      <c r="C292">
        <v>5</v>
      </c>
    </row>
    <row r="293" spans="1:3" x14ac:dyDescent="0.3">
      <c r="A293" t="s">
        <v>175</v>
      </c>
      <c r="B293" t="s">
        <v>239</v>
      </c>
      <c r="C293">
        <v>3</v>
      </c>
    </row>
    <row r="294" spans="1:3" x14ac:dyDescent="0.3">
      <c r="A294" t="s">
        <v>175</v>
      </c>
      <c r="B294" t="s">
        <v>240</v>
      </c>
      <c r="C294">
        <v>1</v>
      </c>
    </row>
    <row r="295" spans="1:3" x14ac:dyDescent="0.3">
      <c r="A295" t="s">
        <v>175</v>
      </c>
      <c r="B295" t="s">
        <v>241</v>
      </c>
      <c r="C295">
        <v>3</v>
      </c>
    </row>
    <row r="296" spans="1:3" x14ac:dyDescent="0.3">
      <c r="A296" t="s">
        <v>175</v>
      </c>
      <c r="B296" t="s">
        <v>242</v>
      </c>
      <c r="C296">
        <v>7</v>
      </c>
    </row>
    <row r="297" spans="1:3" x14ac:dyDescent="0.3">
      <c r="A297" t="s">
        <v>175</v>
      </c>
      <c r="B297" t="s">
        <v>243</v>
      </c>
      <c r="C297">
        <v>3</v>
      </c>
    </row>
    <row r="298" spans="1:3" x14ac:dyDescent="0.3">
      <c r="A298" t="s">
        <v>175</v>
      </c>
      <c r="B298" t="s">
        <v>244</v>
      </c>
      <c r="C298">
        <v>3</v>
      </c>
    </row>
    <row r="299" spans="1:3" x14ac:dyDescent="0.3">
      <c r="A299" t="s">
        <v>176</v>
      </c>
      <c r="B299" t="s">
        <v>236</v>
      </c>
      <c r="C299">
        <v>5</v>
      </c>
    </row>
    <row r="300" spans="1:3" x14ac:dyDescent="0.3">
      <c r="A300" t="s">
        <v>176</v>
      </c>
      <c r="B300" t="s">
        <v>237</v>
      </c>
      <c r="C300">
        <v>5</v>
      </c>
    </row>
    <row r="301" spans="1:3" x14ac:dyDescent="0.3">
      <c r="A301" t="s">
        <v>176</v>
      </c>
      <c r="B301" t="s">
        <v>238</v>
      </c>
      <c r="C301">
        <v>9</v>
      </c>
    </row>
    <row r="302" spans="1:3" x14ac:dyDescent="0.3">
      <c r="A302" t="s">
        <v>176</v>
      </c>
      <c r="B302" t="s">
        <v>239</v>
      </c>
      <c r="C302">
        <v>9</v>
      </c>
    </row>
    <row r="303" spans="1:3" x14ac:dyDescent="0.3">
      <c r="A303" t="s">
        <v>176</v>
      </c>
      <c r="B303" t="s">
        <v>240</v>
      </c>
      <c r="C303">
        <v>10</v>
      </c>
    </row>
    <row r="304" spans="1:3" x14ac:dyDescent="0.3">
      <c r="A304" t="s">
        <v>176</v>
      </c>
      <c r="B304" t="s">
        <v>241</v>
      </c>
      <c r="C304">
        <v>9</v>
      </c>
    </row>
    <row r="305" spans="1:3" x14ac:dyDescent="0.3">
      <c r="A305" t="s">
        <v>176</v>
      </c>
      <c r="B305" t="s">
        <v>242</v>
      </c>
      <c r="C305">
        <v>9</v>
      </c>
    </row>
    <row r="306" spans="1:3" x14ac:dyDescent="0.3">
      <c r="A306" t="s">
        <v>176</v>
      </c>
      <c r="B306" t="s">
        <v>243</v>
      </c>
      <c r="C306">
        <v>8</v>
      </c>
    </row>
    <row r="307" spans="1:3" x14ac:dyDescent="0.3">
      <c r="A307" t="s">
        <v>176</v>
      </c>
      <c r="B307" t="s">
        <v>244</v>
      </c>
      <c r="C307">
        <v>7</v>
      </c>
    </row>
    <row r="308" spans="1:3" x14ac:dyDescent="0.3">
      <c r="A308" t="s">
        <v>177</v>
      </c>
      <c r="B308" t="s">
        <v>236</v>
      </c>
      <c r="C308">
        <v>3</v>
      </c>
    </row>
    <row r="309" spans="1:3" x14ac:dyDescent="0.3">
      <c r="A309" t="s">
        <v>177</v>
      </c>
      <c r="B309" t="s">
        <v>237</v>
      </c>
      <c r="C309">
        <v>1</v>
      </c>
    </row>
    <row r="310" spans="1:3" x14ac:dyDescent="0.3">
      <c r="A310" t="s">
        <v>177</v>
      </c>
      <c r="B310" t="s">
        <v>238</v>
      </c>
      <c r="C310">
        <v>1</v>
      </c>
    </row>
    <row r="311" spans="1:3" x14ac:dyDescent="0.3">
      <c r="A311" t="s">
        <v>177</v>
      </c>
      <c r="B311" t="s">
        <v>239</v>
      </c>
      <c r="C311">
        <v>1</v>
      </c>
    </row>
    <row r="312" spans="1:3" x14ac:dyDescent="0.3">
      <c r="A312" t="s">
        <v>177</v>
      </c>
      <c r="B312" t="s">
        <v>240</v>
      </c>
      <c r="C312">
        <v>1</v>
      </c>
    </row>
    <row r="313" spans="1:3" x14ac:dyDescent="0.3">
      <c r="A313" t="s">
        <v>177</v>
      </c>
      <c r="B313" t="s">
        <v>241</v>
      </c>
      <c r="C313">
        <v>1</v>
      </c>
    </row>
    <row r="314" spans="1:3" x14ac:dyDescent="0.3">
      <c r="A314" t="s">
        <v>177</v>
      </c>
      <c r="B314" t="s">
        <v>242</v>
      </c>
      <c r="C314">
        <v>6</v>
      </c>
    </row>
    <row r="315" spans="1:3" x14ac:dyDescent="0.3">
      <c r="A315" t="s">
        <v>177</v>
      </c>
      <c r="B315" t="s">
        <v>243</v>
      </c>
      <c r="C315">
        <v>5</v>
      </c>
    </row>
    <row r="316" spans="1:3" x14ac:dyDescent="0.3">
      <c r="A316" t="s">
        <v>177</v>
      </c>
      <c r="B316" t="s">
        <v>244</v>
      </c>
      <c r="C316">
        <v>6</v>
      </c>
    </row>
    <row r="317" spans="1:3" x14ac:dyDescent="0.3">
      <c r="A317" t="s">
        <v>178</v>
      </c>
      <c r="B317" t="s">
        <v>236</v>
      </c>
      <c r="C317">
        <v>7</v>
      </c>
    </row>
    <row r="318" spans="1:3" x14ac:dyDescent="0.3">
      <c r="A318" t="s">
        <v>178</v>
      </c>
      <c r="B318" t="s">
        <v>237</v>
      </c>
      <c r="C318">
        <v>7</v>
      </c>
    </row>
    <row r="319" spans="1:3" x14ac:dyDescent="0.3">
      <c r="A319" t="s">
        <v>178</v>
      </c>
      <c r="B319" t="s">
        <v>238</v>
      </c>
      <c r="C319">
        <v>7</v>
      </c>
    </row>
    <row r="320" spans="1:3" x14ac:dyDescent="0.3">
      <c r="A320" t="s">
        <v>178</v>
      </c>
      <c r="B320" t="s">
        <v>239</v>
      </c>
      <c r="C320">
        <v>7</v>
      </c>
    </row>
    <row r="321" spans="1:3" x14ac:dyDescent="0.3">
      <c r="A321" t="s">
        <v>178</v>
      </c>
      <c r="B321" t="s">
        <v>240</v>
      </c>
      <c r="C321">
        <v>7</v>
      </c>
    </row>
    <row r="322" spans="1:3" x14ac:dyDescent="0.3">
      <c r="A322" t="s">
        <v>178</v>
      </c>
      <c r="B322" t="s">
        <v>241</v>
      </c>
      <c r="C322">
        <v>7</v>
      </c>
    </row>
    <row r="323" spans="1:3" x14ac:dyDescent="0.3">
      <c r="A323" t="s">
        <v>178</v>
      </c>
      <c r="B323" t="s">
        <v>242</v>
      </c>
      <c r="C323">
        <v>7</v>
      </c>
    </row>
    <row r="324" spans="1:3" x14ac:dyDescent="0.3">
      <c r="A324" t="s">
        <v>178</v>
      </c>
      <c r="B324" t="s">
        <v>243</v>
      </c>
      <c r="C324">
        <v>7</v>
      </c>
    </row>
    <row r="325" spans="1:3" x14ac:dyDescent="0.3">
      <c r="A325" t="s">
        <v>178</v>
      </c>
      <c r="B325" t="s">
        <v>244</v>
      </c>
      <c r="C325">
        <v>10</v>
      </c>
    </row>
    <row r="326" spans="1:3" x14ac:dyDescent="0.3">
      <c r="A326" t="s">
        <v>179</v>
      </c>
      <c r="B326" t="s">
        <v>236</v>
      </c>
      <c r="C326">
        <v>9</v>
      </c>
    </row>
    <row r="327" spans="1:3" x14ac:dyDescent="0.3">
      <c r="A327" t="s">
        <v>179</v>
      </c>
      <c r="B327" t="s">
        <v>237</v>
      </c>
      <c r="C327">
        <v>9</v>
      </c>
    </row>
    <row r="328" spans="1:3" x14ac:dyDescent="0.3">
      <c r="A328" t="s">
        <v>179</v>
      </c>
      <c r="B328" t="s">
        <v>238</v>
      </c>
      <c r="C328">
        <v>9</v>
      </c>
    </row>
    <row r="329" spans="1:3" x14ac:dyDescent="0.3">
      <c r="A329" t="s">
        <v>179</v>
      </c>
      <c r="B329" t="s">
        <v>239</v>
      </c>
      <c r="C329">
        <v>9</v>
      </c>
    </row>
    <row r="330" spans="1:3" x14ac:dyDescent="0.3">
      <c r="A330" t="s">
        <v>179</v>
      </c>
      <c r="B330" t="s">
        <v>240</v>
      </c>
      <c r="C330">
        <v>9</v>
      </c>
    </row>
    <row r="331" spans="1:3" x14ac:dyDescent="0.3">
      <c r="A331" t="s">
        <v>179</v>
      </c>
      <c r="B331" t="s">
        <v>241</v>
      </c>
      <c r="C331">
        <v>8</v>
      </c>
    </row>
    <row r="332" spans="1:3" x14ac:dyDescent="0.3">
      <c r="A332" t="s">
        <v>179</v>
      </c>
      <c r="B332" t="s">
        <v>242</v>
      </c>
      <c r="C332">
        <v>8</v>
      </c>
    </row>
    <row r="333" spans="1:3" x14ac:dyDescent="0.3">
      <c r="A333" t="s">
        <v>179</v>
      </c>
      <c r="B333" t="s">
        <v>243</v>
      </c>
      <c r="C333">
        <v>8</v>
      </c>
    </row>
    <row r="334" spans="1:3" x14ac:dyDescent="0.3">
      <c r="A334" t="s">
        <v>179</v>
      </c>
      <c r="B334" t="s">
        <v>244</v>
      </c>
      <c r="C334">
        <v>8</v>
      </c>
    </row>
    <row r="335" spans="1:3" x14ac:dyDescent="0.3">
      <c r="A335" t="s">
        <v>180</v>
      </c>
      <c r="B335" t="s">
        <v>236</v>
      </c>
      <c r="C335">
        <v>0</v>
      </c>
    </row>
    <row r="336" spans="1:3" x14ac:dyDescent="0.3">
      <c r="A336" t="s">
        <v>180</v>
      </c>
      <c r="B336" t="s">
        <v>237</v>
      </c>
      <c r="C336">
        <v>1</v>
      </c>
    </row>
    <row r="337" spans="1:3" x14ac:dyDescent="0.3">
      <c r="A337" t="s">
        <v>180</v>
      </c>
      <c r="B337" t="s">
        <v>238</v>
      </c>
      <c r="C337">
        <v>5</v>
      </c>
    </row>
    <row r="338" spans="1:3" x14ac:dyDescent="0.3">
      <c r="A338" t="s">
        <v>180</v>
      </c>
      <c r="B338" t="s">
        <v>239</v>
      </c>
      <c r="C338">
        <v>7</v>
      </c>
    </row>
    <row r="339" spans="1:3" x14ac:dyDescent="0.3">
      <c r="A339" t="s">
        <v>180</v>
      </c>
      <c r="B339" t="s">
        <v>240</v>
      </c>
      <c r="C339">
        <v>7</v>
      </c>
    </row>
    <row r="340" spans="1:3" x14ac:dyDescent="0.3">
      <c r="A340" t="s">
        <v>180</v>
      </c>
      <c r="B340" t="s">
        <v>241</v>
      </c>
      <c r="C340">
        <v>7</v>
      </c>
    </row>
    <row r="341" spans="1:3" x14ac:dyDescent="0.3">
      <c r="A341" t="s">
        <v>180</v>
      </c>
      <c r="B341" t="s">
        <v>242</v>
      </c>
      <c r="C341">
        <v>7</v>
      </c>
    </row>
    <row r="342" spans="1:3" x14ac:dyDescent="0.3">
      <c r="A342" t="s">
        <v>180</v>
      </c>
      <c r="B342" t="s">
        <v>243</v>
      </c>
      <c r="C342">
        <v>7</v>
      </c>
    </row>
    <row r="343" spans="1:3" x14ac:dyDescent="0.3">
      <c r="A343" t="s">
        <v>180</v>
      </c>
      <c r="B343" t="s">
        <v>244</v>
      </c>
      <c r="C343">
        <v>7</v>
      </c>
    </row>
    <row r="344" spans="1:3" x14ac:dyDescent="0.3">
      <c r="A344" t="s">
        <v>181</v>
      </c>
      <c r="B344" t="s">
        <v>236</v>
      </c>
      <c r="C344">
        <v>1</v>
      </c>
    </row>
    <row r="345" spans="1:3" x14ac:dyDescent="0.3">
      <c r="A345" t="s">
        <v>181</v>
      </c>
      <c r="B345" t="s">
        <v>237</v>
      </c>
      <c r="C345">
        <v>10</v>
      </c>
    </row>
    <row r="346" spans="1:3" x14ac:dyDescent="0.3">
      <c r="A346" t="s">
        <v>181</v>
      </c>
      <c r="B346" t="s">
        <v>238</v>
      </c>
      <c r="C346">
        <v>10</v>
      </c>
    </row>
    <row r="347" spans="1:3" x14ac:dyDescent="0.3">
      <c r="A347" t="s">
        <v>181</v>
      </c>
      <c r="B347" t="s">
        <v>239</v>
      </c>
      <c r="C347">
        <v>10</v>
      </c>
    </row>
    <row r="348" spans="1:3" x14ac:dyDescent="0.3">
      <c r="A348" t="s">
        <v>181</v>
      </c>
      <c r="B348" t="s">
        <v>240</v>
      </c>
      <c r="C348">
        <v>10</v>
      </c>
    </row>
    <row r="349" spans="1:3" x14ac:dyDescent="0.3">
      <c r="A349" t="s">
        <v>181</v>
      </c>
      <c r="B349" t="s">
        <v>241</v>
      </c>
      <c r="C349">
        <v>10</v>
      </c>
    </row>
    <row r="350" spans="1:3" x14ac:dyDescent="0.3">
      <c r="A350" t="s">
        <v>181</v>
      </c>
      <c r="B350" t="s">
        <v>242</v>
      </c>
      <c r="C350">
        <v>6</v>
      </c>
    </row>
    <row r="351" spans="1:3" x14ac:dyDescent="0.3">
      <c r="A351" t="s">
        <v>181</v>
      </c>
      <c r="B351" t="s">
        <v>243</v>
      </c>
      <c r="C351">
        <v>6</v>
      </c>
    </row>
    <row r="352" spans="1:3" x14ac:dyDescent="0.3">
      <c r="A352" t="s">
        <v>181</v>
      </c>
      <c r="B352" t="s">
        <v>244</v>
      </c>
      <c r="C352">
        <v>6</v>
      </c>
    </row>
    <row r="353" spans="1:3" x14ac:dyDescent="0.3">
      <c r="A353" t="s">
        <v>182</v>
      </c>
      <c r="B353" t="s">
        <v>236</v>
      </c>
      <c r="C353">
        <v>4</v>
      </c>
    </row>
    <row r="354" spans="1:3" x14ac:dyDescent="0.3">
      <c r="A354" t="s">
        <v>182</v>
      </c>
      <c r="B354" t="s">
        <v>237</v>
      </c>
      <c r="C354">
        <v>4</v>
      </c>
    </row>
    <row r="355" spans="1:3" x14ac:dyDescent="0.3">
      <c r="A355" t="s">
        <v>182</v>
      </c>
      <c r="B355" t="s">
        <v>238</v>
      </c>
      <c r="C355">
        <v>5</v>
      </c>
    </row>
    <row r="356" spans="1:3" x14ac:dyDescent="0.3">
      <c r="A356" t="s">
        <v>182</v>
      </c>
      <c r="B356" t="s">
        <v>239</v>
      </c>
      <c r="C356">
        <v>5</v>
      </c>
    </row>
    <row r="357" spans="1:3" x14ac:dyDescent="0.3">
      <c r="A357" t="s">
        <v>182</v>
      </c>
      <c r="B357" t="s">
        <v>240</v>
      </c>
      <c r="C357">
        <v>7</v>
      </c>
    </row>
    <row r="358" spans="1:3" x14ac:dyDescent="0.3">
      <c r="A358" t="s">
        <v>182</v>
      </c>
      <c r="B358" t="s">
        <v>241</v>
      </c>
      <c r="C358">
        <v>7</v>
      </c>
    </row>
    <row r="359" spans="1:3" x14ac:dyDescent="0.3">
      <c r="A359" t="s">
        <v>182</v>
      </c>
      <c r="B359" t="s">
        <v>242</v>
      </c>
      <c r="C359">
        <v>9</v>
      </c>
    </row>
    <row r="360" spans="1:3" x14ac:dyDescent="0.3">
      <c r="A360" t="s">
        <v>182</v>
      </c>
      <c r="B360" t="s">
        <v>243</v>
      </c>
      <c r="C360">
        <v>9</v>
      </c>
    </row>
    <row r="361" spans="1:3" x14ac:dyDescent="0.3">
      <c r="A361" t="s">
        <v>182</v>
      </c>
      <c r="B361" t="s">
        <v>244</v>
      </c>
      <c r="C361">
        <v>9</v>
      </c>
    </row>
    <row r="362" spans="1:3" x14ac:dyDescent="0.3">
      <c r="A362" t="s">
        <v>183</v>
      </c>
      <c r="B362" t="s">
        <v>236</v>
      </c>
      <c r="C362">
        <v>10</v>
      </c>
    </row>
    <row r="363" spans="1:3" x14ac:dyDescent="0.3">
      <c r="A363" t="s">
        <v>183</v>
      </c>
      <c r="B363" t="s">
        <v>237</v>
      </c>
      <c r="C363">
        <v>10</v>
      </c>
    </row>
    <row r="364" spans="1:3" x14ac:dyDescent="0.3">
      <c r="A364" t="s">
        <v>183</v>
      </c>
      <c r="B364" t="s">
        <v>238</v>
      </c>
      <c r="C364">
        <v>10</v>
      </c>
    </row>
    <row r="365" spans="1:3" x14ac:dyDescent="0.3">
      <c r="A365" t="s">
        <v>183</v>
      </c>
      <c r="B365" t="s">
        <v>239</v>
      </c>
      <c r="C365">
        <v>10</v>
      </c>
    </row>
    <row r="366" spans="1:3" x14ac:dyDescent="0.3">
      <c r="A366" t="s">
        <v>183</v>
      </c>
      <c r="B366" t="s">
        <v>240</v>
      </c>
      <c r="C366">
        <v>10</v>
      </c>
    </row>
    <row r="367" spans="1:3" x14ac:dyDescent="0.3">
      <c r="A367" t="s">
        <v>183</v>
      </c>
      <c r="B367" t="s">
        <v>241</v>
      </c>
      <c r="C367">
        <v>10</v>
      </c>
    </row>
    <row r="368" spans="1:3" x14ac:dyDescent="0.3">
      <c r="A368" t="s">
        <v>183</v>
      </c>
      <c r="B368" t="s">
        <v>242</v>
      </c>
      <c r="C368">
        <v>10</v>
      </c>
    </row>
    <row r="369" spans="1:3" x14ac:dyDescent="0.3">
      <c r="A369" t="s">
        <v>183</v>
      </c>
      <c r="B369" t="s">
        <v>243</v>
      </c>
      <c r="C369">
        <v>10</v>
      </c>
    </row>
    <row r="370" spans="1:3" x14ac:dyDescent="0.3">
      <c r="A370" t="s">
        <v>183</v>
      </c>
      <c r="B370" t="s">
        <v>244</v>
      </c>
      <c r="C370">
        <v>10</v>
      </c>
    </row>
    <row r="371" spans="1:3" x14ac:dyDescent="0.3">
      <c r="A371" t="s">
        <v>184</v>
      </c>
      <c r="B371" t="s">
        <v>236</v>
      </c>
      <c r="C371">
        <v>10</v>
      </c>
    </row>
    <row r="372" spans="1:3" x14ac:dyDescent="0.3">
      <c r="A372" t="s">
        <v>184</v>
      </c>
      <c r="B372" t="s">
        <v>237</v>
      </c>
      <c r="C372">
        <v>10</v>
      </c>
    </row>
    <row r="373" spans="1:3" x14ac:dyDescent="0.3">
      <c r="A373" t="s">
        <v>184</v>
      </c>
      <c r="B373" t="s">
        <v>238</v>
      </c>
      <c r="C373">
        <v>10</v>
      </c>
    </row>
    <row r="374" spans="1:3" x14ac:dyDescent="0.3">
      <c r="A374" t="s">
        <v>184</v>
      </c>
      <c r="B374" t="s">
        <v>239</v>
      </c>
      <c r="C374">
        <v>9</v>
      </c>
    </row>
    <row r="375" spans="1:3" x14ac:dyDescent="0.3">
      <c r="A375" t="s">
        <v>184</v>
      </c>
      <c r="B375" t="s">
        <v>240</v>
      </c>
      <c r="C375">
        <v>9</v>
      </c>
    </row>
    <row r="376" spans="1:3" x14ac:dyDescent="0.3">
      <c r="A376" t="s">
        <v>184</v>
      </c>
      <c r="B376" t="s">
        <v>241</v>
      </c>
      <c r="C376">
        <v>9</v>
      </c>
    </row>
    <row r="377" spans="1:3" x14ac:dyDescent="0.3">
      <c r="A377" t="s">
        <v>184</v>
      </c>
      <c r="B377" t="s">
        <v>242</v>
      </c>
      <c r="C377">
        <v>9</v>
      </c>
    </row>
    <row r="378" spans="1:3" x14ac:dyDescent="0.3">
      <c r="A378" t="s">
        <v>184</v>
      </c>
      <c r="B378" t="s">
        <v>243</v>
      </c>
      <c r="C378">
        <v>9</v>
      </c>
    </row>
    <row r="379" spans="1:3" x14ac:dyDescent="0.3">
      <c r="A379" t="s">
        <v>184</v>
      </c>
      <c r="B379" t="s">
        <v>244</v>
      </c>
      <c r="C379">
        <v>9</v>
      </c>
    </row>
    <row r="380" spans="1:3" x14ac:dyDescent="0.3">
      <c r="A380" t="s">
        <v>185</v>
      </c>
      <c r="B380" t="s">
        <v>236</v>
      </c>
      <c r="C380">
        <v>10</v>
      </c>
    </row>
    <row r="381" spans="1:3" x14ac:dyDescent="0.3">
      <c r="A381" t="s">
        <v>185</v>
      </c>
      <c r="B381" t="s">
        <v>237</v>
      </c>
      <c r="C381">
        <v>10</v>
      </c>
    </row>
    <row r="382" spans="1:3" x14ac:dyDescent="0.3">
      <c r="A382" t="s">
        <v>185</v>
      </c>
      <c r="B382" t="s">
        <v>238</v>
      </c>
      <c r="C382">
        <v>10</v>
      </c>
    </row>
    <row r="383" spans="1:3" x14ac:dyDescent="0.3">
      <c r="A383" t="s">
        <v>185</v>
      </c>
      <c r="B383" t="s">
        <v>239</v>
      </c>
      <c r="C383">
        <v>10</v>
      </c>
    </row>
    <row r="384" spans="1:3" x14ac:dyDescent="0.3">
      <c r="A384" t="s">
        <v>185</v>
      </c>
      <c r="B384" t="s">
        <v>240</v>
      </c>
      <c r="C384">
        <v>10</v>
      </c>
    </row>
    <row r="385" spans="1:3" x14ac:dyDescent="0.3">
      <c r="A385" t="s">
        <v>185</v>
      </c>
      <c r="B385" t="s">
        <v>241</v>
      </c>
      <c r="C385">
        <v>10</v>
      </c>
    </row>
    <row r="386" spans="1:3" x14ac:dyDescent="0.3">
      <c r="A386" t="s">
        <v>185</v>
      </c>
      <c r="B386" t="s">
        <v>242</v>
      </c>
      <c r="C386">
        <v>10</v>
      </c>
    </row>
    <row r="387" spans="1:3" x14ac:dyDescent="0.3">
      <c r="A387" t="s">
        <v>185</v>
      </c>
      <c r="B387" t="s">
        <v>243</v>
      </c>
      <c r="C387">
        <v>10</v>
      </c>
    </row>
    <row r="388" spans="1:3" x14ac:dyDescent="0.3">
      <c r="A388" t="s">
        <v>185</v>
      </c>
      <c r="B388" t="s">
        <v>244</v>
      </c>
      <c r="C388">
        <v>10</v>
      </c>
    </row>
    <row r="389" spans="1:3" x14ac:dyDescent="0.3">
      <c r="A389" t="s">
        <v>9</v>
      </c>
      <c r="B389" t="s">
        <v>236</v>
      </c>
      <c r="C389">
        <v>10</v>
      </c>
    </row>
    <row r="390" spans="1:3" x14ac:dyDescent="0.3">
      <c r="A390" t="s">
        <v>9</v>
      </c>
      <c r="B390" t="s">
        <v>237</v>
      </c>
      <c r="C390">
        <v>10</v>
      </c>
    </row>
    <row r="391" spans="1:3" x14ac:dyDescent="0.3">
      <c r="A391" t="s">
        <v>9</v>
      </c>
      <c r="B391" t="s">
        <v>238</v>
      </c>
      <c r="C391">
        <v>10</v>
      </c>
    </row>
    <row r="392" spans="1:3" x14ac:dyDescent="0.3">
      <c r="A392" t="s">
        <v>9</v>
      </c>
      <c r="B392" t="s">
        <v>239</v>
      </c>
      <c r="C392">
        <v>10</v>
      </c>
    </row>
    <row r="393" spans="1:3" x14ac:dyDescent="0.3">
      <c r="A393" t="s">
        <v>9</v>
      </c>
      <c r="B393" t="s">
        <v>240</v>
      </c>
      <c r="C393">
        <v>10</v>
      </c>
    </row>
    <row r="394" spans="1:3" x14ac:dyDescent="0.3">
      <c r="A394" t="s">
        <v>9</v>
      </c>
      <c r="B394" t="s">
        <v>241</v>
      </c>
      <c r="C394">
        <v>10</v>
      </c>
    </row>
    <row r="395" spans="1:3" x14ac:dyDescent="0.3">
      <c r="A395" t="s">
        <v>9</v>
      </c>
      <c r="B395" t="s">
        <v>242</v>
      </c>
      <c r="C395">
        <v>10</v>
      </c>
    </row>
    <row r="396" spans="1:3" x14ac:dyDescent="0.3">
      <c r="A396" t="s">
        <v>9</v>
      </c>
      <c r="B396" t="s">
        <v>243</v>
      </c>
      <c r="C396">
        <v>10</v>
      </c>
    </row>
    <row r="397" spans="1:3" x14ac:dyDescent="0.3">
      <c r="A397" t="s">
        <v>9</v>
      </c>
      <c r="B397" t="s">
        <v>244</v>
      </c>
      <c r="C397">
        <v>10</v>
      </c>
    </row>
    <row r="398" spans="1:3" x14ac:dyDescent="0.3">
      <c r="A398" t="s">
        <v>186</v>
      </c>
      <c r="B398" t="s">
        <v>236</v>
      </c>
      <c r="C398">
        <v>1</v>
      </c>
    </row>
    <row r="399" spans="1:3" x14ac:dyDescent="0.3">
      <c r="A399" t="s">
        <v>186</v>
      </c>
      <c r="B399" t="s">
        <v>237</v>
      </c>
      <c r="C399">
        <v>9</v>
      </c>
    </row>
    <row r="400" spans="1:3" x14ac:dyDescent="0.3">
      <c r="A400" t="s">
        <v>186</v>
      </c>
      <c r="B400" t="s">
        <v>238</v>
      </c>
      <c r="C400">
        <v>9</v>
      </c>
    </row>
    <row r="401" spans="1:3" x14ac:dyDescent="0.3">
      <c r="A401" t="s">
        <v>186</v>
      </c>
      <c r="B401" t="s">
        <v>239</v>
      </c>
      <c r="C401">
        <v>9</v>
      </c>
    </row>
    <row r="402" spans="1:3" x14ac:dyDescent="0.3">
      <c r="A402" t="s">
        <v>186</v>
      </c>
      <c r="B402" t="s">
        <v>240</v>
      </c>
      <c r="C402">
        <v>9</v>
      </c>
    </row>
    <row r="403" spans="1:3" x14ac:dyDescent="0.3">
      <c r="A403" t="s">
        <v>186</v>
      </c>
      <c r="B403" t="s">
        <v>241</v>
      </c>
      <c r="C403">
        <v>10</v>
      </c>
    </row>
    <row r="404" spans="1:3" x14ac:dyDescent="0.3">
      <c r="A404" t="s">
        <v>186</v>
      </c>
      <c r="B404" t="s">
        <v>242</v>
      </c>
      <c r="C404">
        <v>10</v>
      </c>
    </row>
    <row r="405" spans="1:3" x14ac:dyDescent="0.3">
      <c r="A405" t="s">
        <v>186</v>
      </c>
      <c r="B405" t="s">
        <v>243</v>
      </c>
      <c r="C405">
        <v>9</v>
      </c>
    </row>
    <row r="406" spans="1:3" x14ac:dyDescent="0.3">
      <c r="A406" t="s">
        <v>186</v>
      </c>
      <c r="B406" t="s">
        <v>244</v>
      </c>
      <c r="C406">
        <v>2</v>
      </c>
    </row>
    <row r="407" spans="1:3" x14ac:dyDescent="0.3">
      <c r="A407" t="s">
        <v>187</v>
      </c>
      <c r="B407" t="s">
        <v>236</v>
      </c>
      <c r="C407">
        <v>9</v>
      </c>
    </row>
    <row r="408" spans="1:3" x14ac:dyDescent="0.3">
      <c r="A408" t="s">
        <v>187</v>
      </c>
      <c r="B408" t="s">
        <v>237</v>
      </c>
      <c r="C408">
        <v>7</v>
      </c>
    </row>
    <row r="409" spans="1:3" x14ac:dyDescent="0.3">
      <c r="A409" t="s">
        <v>187</v>
      </c>
      <c r="B409" t="s">
        <v>238</v>
      </c>
      <c r="C409">
        <v>7</v>
      </c>
    </row>
    <row r="410" spans="1:3" x14ac:dyDescent="0.3">
      <c r="A410" t="s">
        <v>187</v>
      </c>
      <c r="B410" t="s">
        <v>239</v>
      </c>
      <c r="C410">
        <v>7</v>
      </c>
    </row>
    <row r="411" spans="1:3" x14ac:dyDescent="0.3">
      <c r="A411" t="s">
        <v>187</v>
      </c>
      <c r="B411" t="s">
        <v>240</v>
      </c>
      <c r="C411">
        <v>7</v>
      </c>
    </row>
    <row r="412" spans="1:3" x14ac:dyDescent="0.3">
      <c r="A412" t="s">
        <v>187</v>
      </c>
      <c r="B412" t="s">
        <v>241</v>
      </c>
      <c r="C412">
        <v>7</v>
      </c>
    </row>
    <row r="413" spans="1:3" x14ac:dyDescent="0.3">
      <c r="A413" t="s">
        <v>187</v>
      </c>
      <c r="B413" t="s">
        <v>242</v>
      </c>
      <c r="C413">
        <v>7</v>
      </c>
    </row>
    <row r="414" spans="1:3" x14ac:dyDescent="0.3">
      <c r="A414" t="s">
        <v>187</v>
      </c>
      <c r="B414" t="s">
        <v>243</v>
      </c>
      <c r="C414">
        <v>7</v>
      </c>
    </row>
    <row r="415" spans="1:3" x14ac:dyDescent="0.3">
      <c r="A415" t="s">
        <v>187</v>
      </c>
      <c r="B415" t="s">
        <v>244</v>
      </c>
      <c r="C415">
        <v>3</v>
      </c>
    </row>
    <row r="416" spans="1:3" x14ac:dyDescent="0.3">
      <c r="A416" t="s">
        <v>188</v>
      </c>
      <c r="B416" t="s">
        <v>236</v>
      </c>
      <c r="C416">
        <v>7</v>
      </c>
    </row>
    <row r="417" spans="1:3" x14ac:dyDescent="0.3">
      <c r="A417" t="s">
        <v>188</v>
      </c>
      <c r="B417" t="s">
        <v>237</v>
      </c>
      <c r="C417">
        <v>8</v>
      </c>
    </row>
    <row r="418" spans="1:3" x14ac:dyDescent="0.3">
      <c r="A418" t="s">
        <v>188</v>
      </c>
      <c r="B418" t="s">
        <v>238</v>
      </c>
      <c r="C418">
        <v>8</v>
      </c>
    </row>
    <row r="419" spans="1:3" x14ac:dyDescent="0.3">
      <c r="A419" t="s">
        <v>188</v>
      </c>
      <c r="B419" t="s">
        <v>239</v>
      </c>
      <c r="C419">
        <v>9</v>
      </c>
    </row>
    <row r="420" spans="1:3" x14ac:dyDescent="0.3">
      <c r="A420" t="s">
        <v>188</v>
      </c>
      <c r="B420" t="s">
        <v>240</v>
      </c>
      <c r="C420">
        <v>9</v>
      </c>
    </row>
    <row r="421" spans="1:3" x14ac:dyDescent="0.3">
      <c r="A421" t="s">
        <v>188</v>
      </c>
      <c r="B421" t="s">
        <v>241</v>
      </c>
      <c r="C421">
        <v>9</v>
      </c>
    </row>
    <row r="422" spans="1:3" x14ac:dyDescent="0.3">
      <c r="A422" t="s">
        <v>188</v>
      </c>
      <c r="B422" t="s">
        <v>242</v>
      </c>
      <c r="C422">
        <v>9</v>
      </c>
    </row>
    <row r="423" spans="1:3" x14ac:dyDescent="0.3">
      <c r="A423" t="s">
        <v>188</v>
      </c>
      <c r="B423" t="s">
        <v>243</v>
      </c>
      <c r="C423">
        <v>9</v>
      </c>
    </row>
    <row r="424" spans="1:3" x14ac:dyDescent="0.3">
      <c r="A424" t="s">
        <v>188</v>
      </c>
      <c r="B424" t="s">
        <v>244</v>
      </c>
      <c r="C424">
        <v>9</v>
      </c>
    </row>
    <row r="425" spans="1:3" x14ac:dyDescent="0.3">
      <c r="A425" t="s">
        <v>189</v>
      </c>
      <c r="B425" t="s">
        <v>236</v>
      </c>
      <c r="C425">
        <v>4</v>
      </c>
    </row>
    <row r="426" spans="1:3" x14ac:dyDescent="0.3">
      <c r="A426" t="s">
        <v>189</v>
      </c>
      <c r="B426" t="s">
        <v>237</v>
      </c>
      <c r="C426">
        <v>4</v>
      </c>
    </row>
    <row r="427" spans="1:3" x14ac:dyDescent="0.3">
      <c r="A427" t="s">
        <v>189</v>
      </c>
      <c r="B427" t="s">
        <v>238</v>
      </c>
      <c r="C427">
        <v>7</v>
      </c>
    </row>
    <row r="428" spans="1:3" x14ac:dyDescent="0.3">
      <c r="A428" t="s">
        <v>189</v>
      </c>
      <c r="B428" t="s">
        <v>239</v>
      </c>
      <c r="C428">
        <v>3</v>
      </c>
    </row>
    <row r="429" spans="1:3" x14ac:dyDescent="0.3">
      <c r="A429" t="s">
        <v>189</v>
      </c>
      <c r="B429" t="s">
        <v>240</v>
      </c>
      <c r="C429">
        <v>9</v>
      </c>
    </row>
    <row r="430" spans="1:3" x14ac:dyDescent="0.3">
      <c r="A430" t="s">
        <v>189</v>
      </c>
      <c r="B430" t="s">
        <v>241</v>
      </c>
      <c r="C430">
        <v>8</v>
      </c>
    </row>
    <row r="431" spans="1:3" x14ac:dyDescent="0.3">
      <c r="A431" t="s">
        <v>189</v>
      </c>
      <c r="B431" t="s">
        <v>242</v>
      </c>
      <c r="C431">
        <v>5</v>
      </c>
    </row>
    <row r="432" spans="1:3" x14ac:dyDescent="0.3">
      <c r="A432" t="s">
        <v>189</v>
      </c>
      <c r="B432" t="s">
        <v>243</v>
      </c>
      <c r="C432">
        <v>1</v>
      </c>
    </row>
    <row r="433" spans="1:3" x14ac:dyDescent="0.3">
      <c r="A433" t="s">
        <v>189</v>
      </c>
      <c r="B433" t="s">
        <v>244</v>
      </c>
      <c r="C433">
        <v>6</v>
      </c>
    </row>
    <row r="434" spans="1:3" x14ac:dyDescent="0.3">
      <c r="A434" t="s">
        <v>190</v>
      </c>
      <c r="B434" t="s">
        <v>236</v>
      </c>
      <c r="C434">
        <v>9</v>
      </c>
    </row>
    <row r="435" spans="1:3" x14ac:dyDescent="0.3">
      <c r="A435" t="s">
        <v>190</v>
      </c>
      <c r="B435" t="s">
        <v>237</v>
      </c>
      <c r="C435">
        <v>7</v>
      </c>
    </row>
    <row r="436" spans="1:3" x14ac:dyDescent="0.3">
      <c r="A436" t="s">
        <v>190</v>
      </c>
      <c r="B436" t="s">
        <v>238</v>
      </c>
      <c r="C436">
        <v>7</v>
      </c>
    </row>
    <row r="437" spans="1:3" x14ac:dyDescent="0.3">
      <c r="A437" t="s">
        <v>190</v>
      </c>
      <c r="B437" t="s">
        <v>239</v>
      </c>
      <c r="C437">
        <v>7</v>
      </c>
    </row>
    <row r="438" spans="1:3" x14ac:dyDescent="0.3">
      <c r="A438" t="s">
        <v>190</v>
      </c>
      <c r="B438" t="s">
        <v>240</v>
      </c>
      <c r="C438">
        <v>7</v>
      </c>
    </row>
    <row r="439" spans="1:3" x14ac:dyDescent="0.3">
      <c r="A439" t="s">
        <v>190</v>
      </c>
      <c r="B439" t="s">
        <v>241</v>
      </c>
      <c r="C439">
        <v>7</v>
      </c>
    </row>
    <row r="440" spans="1:3" x14ac:dyDescent="0.3">
      <c r="A440" t="s">
        <v>190</v>
      </c>
      <c r="B440" t="s">
        <v>242</v>
      </c>
      <c r="C440">
        <v>7</v>
      </c>
    </row>
    <row r="441" spans="1:3" x14ac:dyDescent="0.3">
      <c r="A441" t="s">
        <v>190</v>
      </c>
      <c r="B441" t="s">
        <v>243</v>
      </c>
      <c r="C441">
        <v>7</v>
      </c>
    </row>
    <row r="442" spans="1:3" x14ac:dyDescent="0.3">
      <c r="A442" t="s">
        <v>190</v>
      </c>
      <c r="B442" t="s">
        <v>244</v>
      </c>
      <c r="C442">
        <v>3</v>
      </c>
    </row>
    <row r="443" spans="1:3" x14ac:dyDescent="0.3">
      <c r="A443" t="s">
        <v>191</v>
      </c>
      <c r="B443" t="s">
        <v>236</v>
      </c>
      <c r="C443">
        <v>9</v>
      </c>
    </row>
    <row r="444" spans="1:3" x14ac:dyDescent="0.3">
      <c r="A444" t="s">
        <v>191</v>
      </c>
      <c r="B444" t="s">
        <v>237</v>
      </c>
      <c r="C444">
        <v>7</v>
      </c>
    </row>
    <row r="445" spans="1:3" x14ac:dyDescent="0.3">
      <c r="A445" t="s">
        <v>191</v>
      </c>
      <c r="B445" t="s">
        <v>238</v>
      </c>
      <c r="C445">
        <v>7</v>
      </c>
    </row>
    <row r="446" spans="1:3" x14ac:dyDescent="0.3">
      <c r="A446" t="s">
        <v>191</v>
      </c>
      <c r="B446" t="s">
        <v>239</v>
      </c>
      <c r="C446">
        <v>7</v>
      </c>
    </row>
    <row r="447" spans="1:3" x14ac:dyDescent="0.3">
      <c r="A447" t="s">
        <v>191</v>
      </c>
      <c r="B447" t="s">
        <v>240</v>
      </c>
      <c r="C447">
        <v>7</v>
      </c>
    </row>
    <row r="448" spans="1:3" x14ac:dyDescent="0.3">
      <c r="A448" t="s">
        <v>191</v>
      </c>
      <c r="B448" t="s">
        <v>241</v>
      </c>
      <c r="C448">
        <v>7</v>
      </c>
    </row>
    <row r="449" spans="1:3" x14ac:dyDescent="0.3">
      <c r="A449" t="s">
        <v>191</v>
      </c>
      <c r="B449" t="s">
        <v>242</v>
      </c>
      <c r="C449">
        <v>7</v>
      </c>
    </row>
    <row r="450" spans="1:3" x14ac:dyDescent="0.3">
      <c r="A450" t="s">
        <v>191</v>
      </c>
      <c r="B450" t="s">
        <v>243</v>
      </c>
      <c r="C450">
        <v>7</v>
      </c>
    </row>
    <row r="451" spans="1:3" x14ac:dyDescent="0.3">
      <c r="A451" t="s">
        <v>191</v>
      </c>
      <c r="B451" t="s">
        <v>244</v>
      </c>
      <c r="C451">
        <v>8</v>
      </c>
    </row>
    <row r="452" spans="1:3" x14ac:dyDescent="0.3">
      <c r="A452" t="s">
        <v>192</v>
      </c>
      <c r="B452" t="s">
        <v>236</v>
      </c>
      <c r="C452">
        <v>2</v>
      </c>
    </row>
    <row r="453" spans="1:3" x14ac:dyDescent="0.3">
      <c r="A453" t="s">
        <v>192</v>
      </c>
      <c r="B453" t="s">
        <v>237</v>
      </c>
      <c r="C453">
        <v>2</v>
      </c>
    </row>
    <row r="454" spans="1:3" x14ac:dyDescent="0.3">
      <c r="A454" t="s">
        <v>192</v>
      </c>
      <c r="B454" t="s">
        <v>238</v>
      </c>
      <c r="C454">
        <v>2</v>
      </c>
    </row>
    <row r="455" spans="1:3" x14ac:dyDescent="0.3">
      <c r="A455" t="s">
        <v>192</v>
      </c>
      <c r="B455" t="s">
        <v>239</v>
      </c>
      <c r="C455">
        <v>2</v>
      </c>
    </row>
    <row r="456" spans="1:3" x14ac:dyDescent="0.3">
      <c r="A456" t="s">
        <v>192</v>
      </c>
      <c r="B456" t="s">
        <v>240</v>
      </c>
      <c r="C456">
        <v>5</v>
      </c>
    </row>
    <row r="457" spans="1:3" x14ac:dyDescent="0.3">
      <c r="A457" t="s">
        <v>192</v>
      </c>
      <c r="B457" t="s">
        <v>241</v>
      </c>
      <c r="C457">
        <v>0</v>
      </c>
    </row>
    <row r="458" spans="1:3" x14ac:dyDescent="0.3">
      <c r="A458" t="s">
        <v>192</v>
      </c>
      <c r="B458" t="s">
        <v>242</v>
      </c>
      <c r="C458">
        <v>0</v>
      </c>
    </row>
    <row r="459" spans="1:3" x14ac:dyDescent="0.3">
      <c r="A459" t="s">
        <v>192</v>
      </c>
      <c r="B459" t="s">
        <v>243</v>
      </c>
      <c r="C459">
        <v>0</v>
      </c>
    </row>
    <row r="460" spans="1:3" x14ac:dyDescent="0.3">
      <c r="A460" t="s">
        <v>192</v>
      </c>
      <c r="B460" t="s">
        <v>244</v>
      </c>
      <c r="C460">
        <v>0</v>
      </c>
    </row>
    <row r="461" spans="1:3" x14ac:dyDescent="0.3">
      <c r="A461" t="s">
        <v>193</v>
      </c>
      <c r="B461" t="s">
        <v>236</v>
      </c>
      <c r="C461">
        <v>6</v>
      </c>
    </row>
    <row r="462" spans="1:3" x14ac:dyDescent="0.3">
      <c r="A462" t="s">
        <v>193</v>
      </c>
      <c r="B462" t="s">
        <v>237</v>
      </c>
      <c r="C462">
        <v>6</v>
      </c>
    </row>
    <row r="463" spans="1:3" x14ac:dyDescent="0.3">
      <c r="A463" t="s">
        <v>193</v>
      </c>
      <c r="B463" t="s">
        <v>238</v>
      </c>
      <c r="C463">
        <v>6</v>
      </c>
    </row>
    <row r="464" spans="1:3" x14ac:dyDescent="0.3">
      <c r="A464" t="s">
        <v>193</v>
      </c>
      <c r="B464" t="s">
        <v>239</v>
      </c>
      <c r="C464">
        <v>6</v>
      </c>
    </row>
    <row r="465" spans="1:3" x14ac:dyDescent="0.3">
      <c r="A465" t="s">
        <v>193</v>
      </c>
      <c r="B465" t="s">
        <v>240</v>
      </c>
      <c r="C465">
        <v>6</v>
      </c>
    </row>
    <row r="466" spans="1:3" x14ac:dyDescent="0.3">
      <c r="A466" t="s">
        <v>193</v>
      </c>
      <c r="B466" t="s">
        <v>241</v>
      </c>
      <c r="C466">
        <v>6</v>
      </c>
    </row>
    <row r="467" spans="1:3" x14ac:dyDescent="0.3">
      <c r="A467" t="s">
        <v>193</v>
      </c>
      <c r="B467" t="s">
        <v>242</v>
      </c>
      <c r="C467">
        <v>7</v>
      </c>
    </row>
    <row r="468" spans="1:3" x14ac:dyDescent="0.3">
      <c r="A468" t="s">
        <v>193</v>
      </c>
      <c r="B468" t="s">
        <v>243</v>
      </c>
      <c r="C468">
        <v>6</v>
      </c>
    </row>
    <row r="469" spans="1:3" x14ac:dyDescent="0.3">
      <c r="A469" t="s">
        <v>193</v>
      </c>
      <c r="B469" t="s">
        <v>244</v>
      </c>
      <c r="C469">
        <v>0</v>
      </c>
    </row>
    <row r="470" spans="1:3" x14ac:dyDescent="0.3">
      <c r="A470" t="s">
        <v>194</v>
      </c>
      <c r="B470" t="s">
        <v>236</v>
      </c>
      <c r="C470">
        <v>7</v>
      </c>
    </row>
    <row r="471" spans="1:3" x14ac:dyDescent="0.3">
      <c r="A471" t="s">
        <v>194</v>
      </c>
      <c r="B471" t="s">
        <v>237</v>
      </c>
      <c r="C471">
        <v>7</v>
      </c>
    </row>
    <row r="472" spans="1:3" x14ac:dyDescent="0.3">
      <c r="A472" t="s">
        <v>194</v>
      </c>
      <c r="B472" t="s">
        <v>238</v>
      </c>
      <c r="C472">
        <v>7</v>
      </c>
    </row>
    <row r="473" spans="1:3" x14ac:dyDescent="0.3">
      <c r="A473" t="s">
        <v>194</v>
      </c>
      <c r="B473" t="s">
        <v>239</v>
      </c>
      <c r="C473">
        <v>7</v>
      </c>
    </row>
    <row r="474" spans="1:3" x14ac:dyDescent="0.3">
      <c r="A474" t="s">
        <v>194</v>
      </c>
      <c r="B474" t="s">
        <v>240</v>
      </c>
      <c r="C474">
        <v>7</v>
      </c>
    </row>
    <row r="475" spans="1:3" x14ac:dyDescent="0.3">
      <c r="A475" t="s">
        <v>194</v>
      </c>
      <c r="B475" t="s">
        <v>241</v>
      </c>
      <c r="C475">
        <v>7</v>
      </c>
    </row>
    <row r="476" spans="1:3" x14ac:dyDescent="0.3">
      <c r="A476" t="s">
        <v>194</v>
      </c>
      <c r="B476" t="s">
        <v>242</v>
      </c>
      <c r="C476">
        <v>7</v>
      </c>
    </row>
    <row r="477" spans="1:3" x14ac:dyDescent="0.3">
      <c r="A477" t="s">
        <v>194</v>
      </c>
      <c r="B477" t="s">
        <v>243</v>
      </c>
      <c r="C477">
        <v>7</v>
      </c>
    </row>
    <row r="478" spans="1:3" x14ac:dyDescent="0.3">
      <c r="A478" t="s">
        <v>194</v>
      </c>
      <c r="B478" t="s">
        <v>244</v>
      </c>
      <c r="C478">
        <v>7</v>
      </c>
    </row>
    <row r="479" spans="1:3" x14ac:dyDescent="0.3">
      <c r="A479" t="s">
        <v>195</v>
      </c>
      <c r="B479" t="s">
        <v>236</v>
      </c>
      <c r="C479">
        <v>9</v>
      </c>
    </row>
    <row r="480" spans="1:3" x14ac:dyDescent="0.3">
      <c r="A480" t="s">
        <v>195</v>
      </c>
      <c r="B480" t="s">
        <v>237</v>
      </c>
      <c r="C480">
        <v>7</v>
      </c>
    </row>
    <row r="481" spans="1:3" x14ac:dyDescent="0.3">
      <c r="A481" t="s">
        <v>195</v>
      </c>
      <c r="B481" t="s">
        <v>238</v>
      </c>
      <c r="C481">
        <v>7</v>
      </c>
    </row>
    <row r="482" spans="1:3" x14ac:dyDescent="0.3">
      <c r="A482" t="s">
        <v>195</v>
      </c>
      <c r="B482" t="s">
        <v>239</v>
      </c>
      <c r="C482">
        <v>7</v>
      </c>
    </row>
    <row r="483" spans="1:3" x14ac:dyDescent="0.3">
      <c r="A483" t="s">
        <v>195</v>
      </c>
      <c r="B483" t="s">
        <v>240</v>
      </c>
      <c r="C483">
        <v>7</v>
      </c>
    </row>
    <row r="484" spans="1:3" x14ac:dyDescent="0.3">
      <c r="A484" t="s">
        <v>195</v>
      </c>
      <c r="B484" t="s">
        <v>241</v>
      </c>
      <c r="C484">
        <v>7</v>
      </c>
    </row>
    <row r="485" spans="1:3" x14ac:dyDescent="0.3">
      <c r="A485" t="s">
        <v>195</v>
      </c>
      <c r="B485" t="s">
        <v>242</v>
      </c>
      <c r="C485">
        <v>7</v>
      </c>
    </row>
    <row r="486" spans="1:3" x14ac:dyDescent="0.3">
      <c r="A486" t="s">
        <v>195</v>
      </c>
      <c r="B486" t="s">
        <v>243</v>
      </c>
      <c r="C486">
        <v>7</v>
      </c>
    </row>
    <row r="487" spans="1:3" x14ac:dyDescent="0.3">
      <c r="A487" t="s">
        <v>195</v>
      </c>
      <c r="B487" t="s">
        <v>244</v>
      </c>
      <c r="C487">
        <v>10</v>
      </c>
    </row>
    <row r="488" spans="1:3" x14ac:dyDescent="0.3">
      <c r="A488" t="s">
        <v>196</v>
      </c>
      <c r="B488" t="s">
        <v>236</v>
      </c>
      <c r="C488">
        <v>7</v>
      </c>
    </row>
    <row r="489" spans="1:3" x14ac:dyDescent="0.3">
      <c r="A489" t="s">
        <v>196</v>
      </c>
      <c r="B489" t="s">
        <v>237</v>
      </c>
      <c r="C489">
        <v>7</v>
      </c>
    </row>
    <row r="490" spans="1:3" x14ac:dyDescent="0.3">
      <c r="A490" t="s">
        <v>196</v>
      </c>
      <c r="B490" t="s">
        <v>238</v>
      </c>
      <c r="C490">
        <v>7</v>
      </c>
    </row>
    <row r="491" spans="1:3" x14ac:dyDescent="0.3">
      <c r="A491" t="s">
        <v>196</v>
      </c>
      <c r="B491" t="s">
        <v>239</v>
      </c>
      <c r="C491">
        <v>7</v>
      </c>
    </row>
    <row r="492" spans="1:3" x14ac:dyDescent="0.3">
      <c r="A492" t="s">
        <v>196</v>
      </c>
      <c r="B492" t="s">
        <v>240</v>
      </c>
      <c r="C492">
        <v>7</v>
      </c>
    </row>
    <row r="493" spans="1:3" x14ac:dyDescent="0.3">
      <c r="A493" t="s">
        <v>196</v>
      </c>
      <c r="B493" t="s">
        <v>241</v>
      </c>
      <c r="C493">
        <v>7</v>
      </c>
    </row>
    <row r="494" spans="1:3" x14ac:dyDescent="0.3">
      <c r="A494" t="s">
        <v>196</v>
      </c>
      <c r="B494" t="s">
        <v>242</v>
      </c>
      <c r="C494">
        <v>5</v>
      </c>
    </row>
    <row r="495" spans="1:3" x14ac:dyDescent="0.3">
      <c r="A495" t="s">
        <v>196</v>
      </c>
      <c r="B495" t="s">
        <v>243</v>
      </c>
      <c r="C495">
        <v>5</v>
      </c>
    </row>
    <row r="496" spans="1:3" x14ac:dyDescent="0.3">
      <c r="A496" t="s">
        <v>196</v>
      </c>
      <c r="B496" t="s">
        <v>244</v>
      </c>
      <c r="C496">
        <v>6</v>
      </c>
    </row>
    <row r="497" spans="1:3" x14ac:dyDescent="0.3">
      <c r="A497" t="s">
        <v>12</v>
      </c>
      <c r="B497" t="s">
        <v>236</v>
      </c>
      <c r="C497">
        <v>6</v>
      </c>
    </row>
    <row r="498" spans="1:3" x14ac:dyDescent="0.3">
      <c r="A498" t="s">
        <v>12</v>
      </c>
      <c r="B498" t="s">
        <v>237</v>
      </c>
      <c r="C498">
        <v>6</v>
      </c>
    </row>
    <row r="499" spans="1:3" x14ac:dyDescent="0.3">
      <c r="A499" t="s">
        <v>12</v>
      </c>
      <c r="B499" t="s">
        <v>238</v>
      </c>
      <c r="C499">
        <v>6</v>
      </c>
    </row>
    <row r="500" spans="1:3" x14ac:dyDescent="0.3">
      <c r="A500" t="s">
        <v>12</v>
      </c>
      <c r="B500" t="s">
        <v>239</v>
      </c>
      <c r="C500">
        <v>6</v>
      </c>
    </row>
    <row r="501" spans="1:3" x14ac:dyDescent="0.3">
      <c r="A501" t="s">
        <v>12</v>
      </c>
      <c r="B501" t="s">
        <v>240</v>
      </c>
      <c r="C501">
        <v>6</v>
      </c>
    </row>
    <row r="502" spans="1:3" x14ac:dyDescent="0.3">
      <c r="A502" t="s">
        <v>12</v>
      </c>
      <c r="B502" t="s">
        <v>241</v>
      </c>
      <c r="C502">
        <v>3</v>
      </c>
    </row>
    <row r="503" spans="1:3" x14ac:dyDescent="0.3">
      <c r="A503" t="s">
        <v>12</v>
      </c>
      <c r="B503" t="s">
        <v>242</v>
      </c>
      <c r="C503">
        <v>3</v>
      </c>
    </row>
    <row r="504" spans="1:3" x14ac:dyDescent="0.3">
      <c r="A504" t="s">
        <v>12</v>
      </c>
      <c r="B504" t="s">
        <v>243</v>
      </c>
      <c r="C504">
        <v>3</v>
      </c>
    </row>
    <row r="505" spans="1:3" x14ac:dyDescent="0.3">
      <c r="A505" t="s">
        <v>12</v>
      </c>
      <c r="B505" t="s">
        <v>244</v>
      </c>
      <c r="C505">
        <v>0</v>
      </c>
    </row>
    <row r="506" spans="1:3" x14ac:dyDescent="0.3">
      <c r="A506" t="s">
        <v>197</v>
      </c>
      <c r="B506" t="s">
        <v>236</v>
      </c>
      <c r="C506">
        <v>9</v>
      </c>
    </row>
    <row r="507" spans="1:3" x14ac:dyDescent="0.3">
      <c r="A507" t="s">
        <v>197</v>
      </c>
      <c r="B507" t="s">
        <v>237</v>
      </c>
      <c r="C507">
        <v>7</v>
      </c>
    </row>
    <row r="508" spans="1:3" x14ac:dyDescent="0.3">
      <c r="A508" t="s">
        <v>197</v>
      </c>
      <c r="B508" t="s">
        <v>238</v>
      </c>
      <c r="C508">
        <v>7</v>
      </c>
    </row>
    <row r="509" spans="1:3" x14ac:dyDescent="0.3">
      <c r="A509" t="s">
        <v>197</v>
      </c>
      <c r="B509" t="s">
        <v>239</v>
      </c>
      <c r="C509">
        <v>7</v>
      </c>
    </row>
    <row r="510" spans="1:3" x14ac:dyDescent="0.3">
      <c r="A510" t="s">
        <v>197</v>
      </c>
      <c r="B510" t="s">
        <v>240</v>
      </c>
      <c r="C510">
        <v>7</v>
      </c>
    </row>
    <row r="511" spans="1:3" x14ac:dyDescent="0.3">
      <c r="A511" t="s">
        <v>197</v>
      </c>
      <c r="B511" t="s">
        <v>241</v>
      </c>
      <c r="C511">
        <v>7</v>
      </c>
    </row>
    <row r="512" spans="1:3" x14ac:dyDescent="0.3">
      <c r="A512" t="s">
        <v>197</v>
      </c>
      <c r="B512" t="s">
        <v>242</v>
      </c>
      <c r="C512">
        <v>7</v>
      </c>
    </row>
    <row r="513" spans="1:3" x14ac:dyDescent="0.3">
      <c r="A513" t="s">
        <v>197</v>
      </c>
      <c r="B513" t="s">
        <v>243</v>
      </c>
      <c r="C513">
        <v>7</v>
      </c>
    </row>
    <row r="514" spans="1:3" x14ac:dyDescent="0.3">
      <c r="A514" t="s">
        <v>197</v>
      </c>
      <c r="B514" t="s">
        <v>244</v>
      </c>
      <c r="C514">
        <v>5</v>
      </c>
    </row>
    <row r="515" spans="1:3" x14ac:dyDescent="0.3">
      <c r="A515" t="s">
        <v>198</v>
      </c>
      <c r="B515" t="s">
        <v>236</v>
      </c>
      <c r="C515">
        <v>7</v>
      </c>
    </row>
    <row r="516" spans="1:3" x14ac:dyDescent="0.3">
      <c r="A516" t="s">
        <v>198</v>
      </c>
      <c r="B516" t="s">
        <v>237</v>
      </c>
      <c r="C516">
        <v>7</v>
      </c>
    </row>
    <row r="517" spans="1:3" x14ac:dyDescent="0.3">
      <c r="A517" t="s">
        <v>198</v>
      </c>
      <c r="B517" t="s">
        <v>238</v>
      </c>
      <c r="C517">
        <v>7</v>
      </c>
    </row>
    <row r="518" spans="1:3" x14ac:dyDescent="0.3">
      <c r="A518" t="s">
        <v>198</v>
      </c>
      <c r="B518" t="s">
        <v>239</v>
      </c>
      <c r="C518">
        <v>7</v>
      </c>
    </row>
    <row r="519" spans="1:3" x14ac:dyDescent="0.3">
      <c r="A519" t="s">
        <v>198</v>
      </c>
      <c r="B519" t="s">
        <v>240</v>
      </c>
      <c r="C519">
        <v>7</v>
      </c>
    </row>
    <row r="520" spans="1:3" x14ac:dyDescent="0.3">
      <c r="A520" t="s">
        <v>198</v>
      </c>
      <c r="B520" t="s">
        <v>241</v>
      </c>
      <c r="C520">
        <v>7</v>
      </c>
    </row>
    <row r="521" spans="1:3" x14ac:dyDescent="0.3">
      <c r="A521" t="s">
        <v>198</v>
      </c>
      <c r="B521" t="s">
        <v>242</v>
      </c>
      <c r="C521">
        <v>7</v>
      </c>
    </row>
    <row r="522" spans="1:3" x14ac:dyDescent="0.3">
      <c r="A522" t="s">
        <v>198</v>
      </c>
      <c r="B522" t="s">
        <v>243</v>
      </c>
      <c r="C522">
        <v>7</v>
      </c>
    </row>
    <row r="523" spans="1:3" x14ac:dyDescent="0.3">
      <c r="A523" t="s">
        <v>198</v>
      </c>
      <c r="B523" t="s">
        <v>244</v>
      </c>
      <c r="C523">
        <v>9</v>
      </c>
    </row>
    <row r="524" spans="1:3" x14ac:dyDescent="0.3">
      <c r="A524" t="s">
        <v>199</v>
      </c>
      <c r="B524" t="s">
        <v>236</v>
      </c>
      <c r="C524">
        <v>7</v>
      </c>
    </row>
    <row r="525" spans="1:3" x14ac:dyDescent="0.3">
      <c r="A525" t="s">
        <v>199</v>
      </c>
      <c r="B525" t="s">
        <v>237</v>
      </c>
      <c r="C525">
        <v>7</v>
      </c>
    </row>
    <row r="526" spans="1:3" x14ac:dyDescent="0.3">
      <c r="A526" t="s">
        <v>199</v>
      </c>
      <c r="B526" t="s">
        <v>238</v>
      </c>
      <c r="C526">
        <v>7</v>
      </c>
    </row>
    <row r="527" spans="1:3" x14ac:dyDescent="0.3">
      <c r="A527" t="s">
        <v>199</v>
      </c>
      <c r="B527" t="s">
        <v>239</v>
      </c>
      <c r="C527">
        <v>7</v>
      </c>
    </row>
    <row r="528" spans="1:3" x14ac:dyDescent="0.3">
      <c r="A528" t="s">
        <v>199</v>
      </c>
      <c r="B528" t="s">
        <v>240</v>
      </c>
      <c r="C528">
        <v>7</v>
      </c>
    </row>
    <row r="529" spans="1:3" x14ac:dyDescent="0.3">
      <c r="A529" t="s">
        <v>199</v>
      </c>
      <c r="B529" t="s">
        <v>241</v>
      </c>
      <c r="C529">
        <v>7</v>
      </c>
    </row>
    <row r="530" spans="1:3" x14ac:dyDescent="0.3">
      <c r="A530" t="s">
        <v>199</v>
      </c>
      <c r="B530" t="s">
        <v>242</v>
      </c>
      <c r="C530">
        <v>5</v>
      </c>
    </row>
    <row r="531" spans="1:3" x14ac:dyDescent="0.3">
      <c r="A531" t="s">
        <v>199</v>
      </c>
      <c r="B531" t="s">
        <v>243</v>
      </c>
      <c r="C531">
        <v>5</v>
      </c>
    </row>
    <row r="532" spans="1:3" x14ac:dyDescent="0.3">
      <c r="A532" t="s">
        <v>199</v>
      </c>
      <c r="B532" t="s">
        <v>244</v>
      </c>
      <c r="C532">
        <v>5</v>
      </c>
    </row>
    <row r="533" spans="1:3" x14ac:dyDescent="0.3">
      <c r="A533" t="s">
        <v>200</v>
      </c>
      <c r="B533" t="s">
        <v>236</v>
      </c>
      <c r="C533">
        <v>8</v>
      </c>
    </row>
    <row r="534" spans="1:3" x14ac:dyDescent="0.3">
      <c r="A534" t="s">
        <v>200</v>
      </c>
      <c r="B534" t="s">
        <v>237</v>
      </c>
      <c r="C534">
        <v>8</v>
      </c>
    </row>
    <row r="535" spans="1:3" x14ac:dyDescent="0.3">
      <c r="A535" t="s">
        <v>200</v>
      </c>
      <c r="B535" t="s">
        <v>238</v>
      </c>
      <c r="C535">
        <v>6</v>
      </c>
    </row>
    <row r="536" spans="1:3" x14ac:dyDescent="0.3">
      <c r="A536" t="s">
        <v>200</v>
      </c>
      <c r="B536" t="s">
        <v>239</v>
      </c>
      <c r="C536">
        <v>7</v>
      </c>
    </row>
    <row r="537" spans="1:3" x14ac:dyDescent="0.3">
      <c r="A537" t="s">
        <v>200</v>
      </c>
      <c r="B537" t="s">
        <v>240</v>
      </c>
      <c r="C537">
        <v>7</v>
      </c>
    </row>
    <row r="538" spans="1:3" x14ac:dyDescent="0.3">
      <c r="A538" t="s">
        <v>200</v>
      </c>
      <c r="B538" t="s">
        <v>241</v>
      </c>
      <c r="C538">
        <v>6</v>
      </c>
    </row>
    <row r="539" spans="1:3" x14ac:dyDescent="0.3">
      <c r="A539" t="s">
        <v>200</v>
      </c>
      <c r="B539" t="s">
        <v>242</v>
      </c>
      <c r="C539">
        <v>8</v>
      </c>
    </row>
    <row r="540" spans="1:3" x14ac:dyDescent="0.3">
      <c r="A540" t="s">
        <v>200</v>
      </c>
      <c r="B540" t="s">
        <v>243</v>
      </c>
      <c r="C540">
        <v>8</v>
      </c>
    </row>
    <row r="541" spans="1:3" x14ac:dyDescent="0.3">
      <c r="A541" t="s">
        <v>200</v>
      </c>
      <c r="B541" t="s">
        <v>244</v>
      </c>
      <c r="C541">
        <v>7</v>
      </c>
    </row>
    <row r="542" spans="1:3" x14ac:dyDescent="0.3">
      <c r="A542" t="s">
        <v>201</v>
      </c>
      <c r="B542" t="s">
        <v>236</v>
      </c>
      <c r="C542">
        <v>7</v>
      </c>
    </row>
    <row r="543" spans="1:3" x14ac:dyDescent="0.3">
      <c r="A543" t="s">
        <v>201</v>
      </c>
      <c r="B543" t="s">
        <v>237</v>
      </c>
      <c r="C543">
        <v>4</v>
      </c>
    </row>
    <row r="544" spans="1:3" x14ac:dyDescent="0.3">
      <c r="A544" t="s">
        <v>201</v>
      </c>
      <c r="B544" t="s">
        <v>238</v>
      </c>
      <c r="C544">
        <v>9</v>
      </c>
    </row>
    <row r="545" spans="1:3" x14ac:dyDescent="0.3">
      <c r="A545" t="s">
        <v>201</v>
      </c>
      <c r="B545" t="s">
        <v>239</v>
      </c>
      <c r="C545">
        <v>9</v>
      </c>
    </row>
    <row r="546" spans="1:3" x14ac:dyDescent="0.3">
      <c r="A546" t="s">
        <v>201</v>
      </c>
      <c r="B546" t="s">
        <v>240</v>
      </c>
      <c r="C546">
        <v>9</v>
      </c>
    </row>
    <row r="547" spans="1:3" x14ac:dyDescent="0.3">
      <c r="A547" t="s">
        <v>201</v>
      </c>
      <c r="B547" t="s">
        <v>241</v>
      </c>
      <c r="C547">
        <v>9</v>
      </c>
    </row>
    <row r="548" spans="1:3" x14ac:dyDescent="0.3">
      <c r="A548" t="s">
        <v>201</v>
      </c>
      <c r="B548" t="s">
        <v>242</v>
      </c>
      <c r="C548">
        <v>2</v>
      </c>
    </row>
    <row r="549" spans="1:3" x14ac:dyDescent="0.3">
      <c r="A549" t="s">
        <v>201</v>
      </c>
      <c r="B549" t="s">
        <v>243</v>
      </c>
      <c r="C549">
        <v>2</v>
      </c>
    </row>
    <row r="550" spans="1:3" x14ac:dyDescent="0.3">
      <c r="A550" t="s">
        <v>201</v>
      </c>
      <c r="B550" t="s">
        <v>244</v>
      </c>
      <c r="C550">
        <v>5</v>
      </c>
    </row>
    <row r="551" spans="1:3" x14ac:dyDescent="0.3">
      <c r="A551" t="s">
        <v>10</v>
      </c>
      <c r="B551" t="s">
        <v>236</v>
      </c>
      <c r="C551">
        <v>10</v>
      </c>
    </row>
    <row r="552" spans="1:3" x14ac:dyDescent="0.3">
      <c r="A552" t="s">
        <v>10</v>
      </c>
      <c r="B552" t="s">
        <v>237</v>
      </c>
      <c r="C552">
        <v>10</v>
      </c>
    </row>
    <row r="553" spans="1:3" x14ac:dyDescent="0.3">
      <c r="A553" t="s">
        <v>10</v>
      </c>
      <c r="B553" t="s">
        <v>238</v>
      </c>
      <c r="C553">
        <v>10</v>
      </c>
    </row>
    <row r="554" spans="1:3" x14ac:dyDescent="0.3">
      <c r="A554" t="s">
        <v>10</v>
      </c>
      <c r="B554" t="s">
        <v>239</v>
      </c>
      <c r="C554">
        <v>10</v>
      </c>
    </row>
    <row r="555" spans="1:3" x14ac:dyDescent="0.3">
      <c r="A555" t="s">
        <v>10</v>
      </c>
      <c r="B555" t="s">
        <v>240</v>
      </c>
      <c r="C555">
        <v>10</v>
      </c>
    </row>
    <row r="556" spans="1:3" x14ac:dyDescent="0.3">
      <c r="A556" t="s">
        <v>10</v>
      </c>
      <c r="B556" t="s">
        <v>241</v>
      </c>
      <c r="C556">
        <v>10</v>
      </c>
    </row>
    <row r="557" spans="1:3" x14ac:dyDescent="0.3">
      <c r="A557" t="s">
        <v>10</v>
      </c>
      <c r="B557" t="s">
        <v>242</v>
      </c>
      <c r="C557">
        <v>10</v>
      </c>
    </row>
    <row r="558" spans="1:3" x14ac:dyDescent="0.3">
      <c r="A558" t="s">
        <v>10</v>
      </c>
      <c r="B558" t="s">
        <v>243</v>
      </c>
      <c r="C558">
        <v>10</v>
      </c>
    </row>
    <row r="559" spans="1:3" x14ac:dyDescent="0.3">
      <c r="A559" t="s">
        <v>10</v>
      </c>
      <c r="B559" t="s">
        <v>244</v>
      </c>
      <c r="C559">
        <v>10</v>
      </c>
    </row>
    <row r="560" spans="1:3" x14ac:dyDescent="0.3">
      <c r="A560" t="s">
        <v>202</v>
      </c>
      <c r="B560" t="s">
        <v>236</v>
      </c>
      <c r="C560">
        <v>10</v>
      </c>
    </row>
    <row r="561" spans="1:3" x14ac:dyDescent="0.3">
      <c r="A561" t="s">
        <v>202</v>
      </c>
      <c r="B561" t="s">
        <v>237</v>
      </c>
      <c r="C561">
        <v>10</v>
      </c>
    </row>
    <row r="562" spans="1:3" x14ac:dyDescent="0.3">
      <c r="A562" t="s">
        <v>202</v>
      </c>
      <c r="B562" t="s">
        <v>238</v>
      </c>
      <c r="C562">
        <v>10</v>
      </c>
    </row>
    <row r="563" spans="1:3" x14ac:dyDescent="0.3">
      <c r="A563" t="s">
        <v>202</v>
      </c>
      <c r="B563" t="s">
        <v>239</v>
      </c>
      <c r="C563">
        <v>10</v>
      </c>
    </row>
    <row r="564" spans="1:3" x14ac:dyDescent="0.3">
      <c r="A564" t="s">
        <v>202</v>
      </c>
      <c r="B564" t="s">
        <v>240</v>
      </c>
      <c r="C564">
        <v>10</v>
      </c>
    </row>
    <row r="565" spans="1:3" x14ac:dyDescent="0.3">
      <c r="A565" t="s">
        <v>202</v>
      </c>
      <c r="B565" t="s">
        <v>241</v>
      </c>
      <c r="C565">
        <v>10</v>
      </c>
    </row>
    <row r="566" spans="1:3" x14ac:dyDescent="0.3">
      <c r="A566" t="s">
        <v>202</v>
      </c>
      <c r="B566" t="s">
        <v>242</v>
      </c>
      <c r="C566">
        <v>10</v>
      </c>
    </row>
    <row r="567" spans="1:3" x14ac:dyDescent="0.3">
      <c r="A567" t="s">
        <v>202</v>
      </c>
      <c r="B567" t="s">
        <v>243</v>
      </c>
      <c r="C567">
        <v>10</v>
      </c>
    </row>
    <row r="568" spans="1:3" x14ac:dyDescent="0.3">
      <c r="A568" t="s">
        <v>202</v>
      </c>
      <c r="B568" t="s">
        <v>244</v>
      </c>
      <c r="C568">
        <v>10</v>
      </c>
    </row>
    <row r="569" spans="1:3" x14ac:dyDescent="0.3">
      <c r="A569" t="s">
        <v>203</v>
      </c>
      <c r="B569" t="s">
        <v>236</v>
      </c>
      <c r="C569">
        <v>8</v>
      </c>
    </row>
    <row r="570" spans="1:3" x14ac:dyDescent="0.3">
      <c r="A570" t="s">
        <v>203</v>
      </c>
      <c r="B570" t="s">
        <v>237</v>
      </c>
      <c r="C570">
        <v>8</v>
      </c>
    </row>
    <row r="571" spans="1:3" x14ac:dyDescent="0.3">
      <c r="A571" t="s">
        <v>203</v>
      </c>
      <c r="B571" t="s">
        <v>238</v>
      </c>
      <c r="C571">
        <v>8</v>
      </c>
    </row>
    <row r="572" spans="1:3" x14ac:dyDescent="0.3">
      <c r="A572" t="s">
        <v>203</v>
      </c>
      <c r="B572" t="s">
        <v>239</v>
      </c>
      <c r="C572">
        <v>8</v>
      </c>
    </row>
    <row r="573" spans="1:3" x14ac:dyDescent="0.3">
      <c r="A573" t="s">
        <v>203</v>
      </c>
      <c r="B573" t="s">
        <v>240</v>
      </c>
      <c r="C573">
        <v>8</v>
      </c>
    </row>
    <row r="574" spans="1:3" x14ac:dyDescent="0.3">
      <c r="A574" t="s">
        <v>203</v>
      </c>
      <c r="B574" t="s">
        <v>241</v>
      </c>
      <c r="C574">
        <v>8</v>
      </c>
    </row>
    <row r="575" spans="1:3" x14ac:dyDescent="0.3">
      <c r="A575" t="s">
        <v>203</v>
      </c>
      <c r="B575" t="s">
        <v>242</v>
      </c>
      <c r="C575">
        <v>5</v>
      </c>
    </row>
    <row r="576" spans="1:3" x14ac:dyDescent="0.3">
      <c r="A576" t="s">
        <v>203</v>
      </c>
      <c r="B576" t="s">
        <v>243</v>
      </c>
      <c r="C576">
        <v>1</v>
      </c>
    </row>
    <row r="577" spans="1:3" x14ac:dyDescent="0.3">
      <c r="A577" t="s">
        <v>203</v>
      </c>
      <c r="B577" t="s">
        <v>244</v>
      </c>
      <c r="C577">
        <v>6</v>
      </c>
    </row>
    <row r="578" spans="1:3" x14ac:dyDescent="0.3">
      <c r="A578" t="s">
        <v>204</v>
      </c>
      <c r="B578" t="s">
        <v>236</v>
      </c>
      <c r="C578">
        <v>10</v>
      </c>
    </row>
    <row r="579" spans="1:3" x14ac:dyDescent="0.3">
      <c r="A579" t="s">
        <v>204</v>
      </c>
      <c r="B579" t="s">
        <v>237</v>
      </c>
      <c r="C579">
        <v>10</v>
      </c>
    </row>
    <row r="580" spans="1:3" x14ac:dyDescent="0.3">
      <c r="A580" t="s">
        <v>204</v>
      </c>
      <c r="B580" t="s">
        <v>238</v>
      </c>
      <c r="C580">
        <v>10</v>
      </c>
    </row>
    <row r="581" spans="1:3" x14ac:dyDescent="0.3">
      <c r="A581" t="s">
        <v>204</v>
      </c>
      <c r="B581" t="s">
        <v>239</v>
      </c>
      <c r="C581">
        <v>10</v>
      </c>
    </row>
    <row r="582" spans="1:3" x14ac:dyDescent="0.3">
      <c r="A582" t="s">
        <v>204</v>
      </c>
      <c r="B582" t="s">
        <v>240</v>
      </c>
      <c r="C582">
        <v>10</v>
      </c>
    </row>
    <row r="583" spans="1:3" x14ac:dyDescent="0.3">
      <c r="A583" t="s">
        <v>204</v>
      </c>
      <c r="B583" t="s">
        <v>241</v>
      </c>
      <c r="C583">
        <v>10</v>
      </c>
    </row>
    <row r="584" spans="1:3" x14ac:dyDescent="0.3">
      <c r="A584" t="s">
        <v>204</v>
      </c>
      <c r="B584" t="s">
        <v>242</v>
      </c>
      <c r="C584">
        <v>10</v>
      </c>
    </row>
    <row r="585" spans="1:3" x14ac:dyDescent="0.3">
      <c r="A585" t="s">
        <v>204</v>
      </c>
      <c r="B585" t="s">
        <v>243</v>
      </c>
      <c r="C585">
        <v>10</v>
      </c>
    </row>
    <row r="586" spans="1:3" x14ac:dyDescent="0.3">
      <c r="A586" t="s">
        <v>204</v>
      </c>
      <c r="B586" t="s">
        <v>244</v>
      </c>
      <c r="C586">
        <v>10</v>
      </c>
    </row>
    <row r="587" spans="1:3" x14ac:dyDescent="0.3">
      <c r="A587" t="s">
        <v>205</v>
      </c>
      <c r="B587" t="s">
        <v>236</v>
      </c>
      <c r="C587">
        <v>6</v>
      </c>
    </row>
    <row r="588" spans="1:3" x14ac:dyDescent="0.3">
      <c r="A588" t="s">
        <v>205</v>
      </c>
      <c r="B588" t="s">
        <v>237</v>
      </c>
      <c r="C588">
        <v>10</v>
      </c>
    </row>
    <row r="589" spans="1:3" x14ac:dyDescent="0.3">
      <c r="A589" t="s">
        <v>205</v>
      </c>
      <c r="B589" t="s">
        <v>238</v>
      </c>
      <c r="C589">
        <v>10</v>
      </c>
    </row>
    <row r="590" spans="1:3" x14ac:dyDescent="0.3">
      <c r="A590" t="s">
        <v>205</v>
      </c>
      <c r="B590" t="s">
        <v>239</v>
      </c>
      <c r="C590">
        <v>10</v>
      </c>
    </row>
    <row r="591" spans="1:3" x14ac:dyDescent="0.3">
      <c r="A591" t="s">
        <v>205</v>
      </c>
      <c r="B591" t="s">
        <v>240</v>
      </c>
      <c r="C591">
        <v>10</v>
      </c>
    </row>
    <row r="592" spans="1:3" x14ac:dyDescent="0.3">
      <c r="A592" t="s">
        <v>205</v>
      </c>
      <c r="B592" t="s">
        <v>241</v>
      </c>
      <c r="C592">
        <v>10</v>
      </c>
    </row>
    <row r="593" spans="1:3" x14ac:dyDescent="0.3">
      <c r="A593" t="s">
        <v>205</v>
      </c>
      <c r="B593" t="s">
        <v>242</v>
      </c>
      <c r="C593">
        <v>10</v>
      </c>
    </row>
    <row r="594" spans="1:3" x14ac:dyDescent="0.3">
      <c r="A594" t="s">
        <v>205</v>
      </c>
      <c r="B594" t="s">
        <v>243</v>
      </c>
      <c r="C594">
        <v>10</v>
      </c>
    </row>
    <row r="595" spans="1:3" x14ac:dyDescent="0.3">
      <c r="A595" t="s">
        <v>205</v>
      </c>
      <c r="B595" t="s">
        <v>244</v>
      </c>
      <c r="C595">
        <v>9</v>
      </c>
    </row>
    <row r="596" spans="1:3" x14ac:dyDescent="0.3">
      <c r="A596" t="s">
        <v>206</v>
      </c>
      <c r="B596" t="s">
        <v>236</v>
      </c>
      <c r="C596">
        <v>5</v>
      </c>
    </row>
    <row r="597" spans="1:3" x14ac:dyDescent="0.3">
      <c r="A597" t="s">
        <v>206</v>
      </c>
      <c r="B597" t="s">
        <v>237</v>
      </c>
      <c r="C597">
        <v>8</v>
      </c>
    </row>
    <row r="598" spans="1:3" x14ac:dyDescent="0.3">
      <c r="A598" t="s">
        <v>206</v>
      </c>
      <c r="B598" t="s">
        <v>238</v>
      </c>
      <c r="C598">
        <v>1</v>
      </c>
    </row>
    <row r="599" spans="1:3" x14ac:dyDescent="0.3">
      <c r="A599" t="s">
        <v>206</v>
      </c>
      <c r="B599" t="s">
        <v>239</v>
      </c>
      <c r="C599">
        <v>1</v>
      </c>
    </row>
    <row r="600" spans="1:3" x14ac:dyDescent="0.3">
      <c r="A600" t="s">
        <v>206</v>
      </c>
      <c r="B600" t="s">
        <v>240</v>
      </c>
      <c r="C600">
        <v>4</v>
      </c>
    </row>
    <row r="601" spans="1:3" x14ac:dyDescent="0.3">
      <c r="A601" t="s">
        <v>206</v>
      </c>
      <c r="B601" t="s">
        <v>241</v>
      </c>
      <c r="C601">
        <v>7</v>
      </c>
    </row>
    <row r="602" spans="1:3" x14ac:dyDescent="0.3">
      <c r="A602" t="s">
        <v>206</v>
      </c>
      <c r="B602" t="s">
        <v>242</v>
      </c>
      <c r="C602">
        <v>7</v>
      </c>
    </row>
    <row r="603" spans="1:3" x14ac:dyDescent="0.3">
      <c r="A603" t="s">
        <v>206</v>
      </c>
      <c r="B603" t="s">
        <v>243</v>
      </c>
      <c r="C603">
        <v>4</v>
      </c>
    </row>
    <row r="604" spans="1:3" x14ac:dyDescent="0.3">
      <c r="A604" t="s">
        <v>206</v>
      </c>
      <c r="B604" t="s">
        <v>244</v>
      </c>
      <c r="C604">
        <v>8</v>
      </c>
    </row>
    <row r="605" spans="1:3" x14ac:dyDescent="0.3">
      <c r="A605" t="s">
        <v>207</v>
      </c>
      <c r="B605" t="s">
        <v>236</v>
      </c>
      <c r="C605">
        <v>1</v>
      </c>
    </row>
    <row r="606" spans="1:3" x14ac:dyDescent="0.3">
      <c r="A606" t="s">
        <v>207</v>
      </c>
      <c r="B606" t="s">
        <v>237</v>
      </c>
      <c r="C606">
        <v>4</v>
      </c>
    </row>
    <row r="607" spans="1:3" x14ac:dyDescent="0.3">
      <c r="A607" t="s">
        <v>207</v>
      </c>
      <c r="B607" t="s">
        <v>238</v>
      </c>
      <c r="C607">
        <v>4</v>
      </c>
    </row>
    <row r="608" spans="1:3" x14ac:dyDescent="0.3">
      <c r="A608" t="s">
        <v>207</v>
      </c>
      <c r="B608" t="s">
        <v>239</v>
      </c>
      <c r="C608">
        <v>4</v>
      </c>
    </row>
    <row r="609" spans="1:3" x14ac:dyDescent="0.3">
      <c r="A609" t="s">
        <v>207</v>
      </c>
      <c r="B609" t="s">
        <v>240</v>
      </c>
      <c r="C609">
        <v>7</v>
      </c>
    </row>
    <row r="610" spans="1:3" x14ac:dyDescent="0.3">
      <c r="A610" t="s">
        <v>207</v>
      </c>
      <c r="B610" t="s">
        <v>241</v>
      </c>
      <c r="C610">
        <v>7</v>
      </c>
    </row>
    <row r="611" spans="1:3" x14ac:dyDescent="0.3">
      <c r="A611" t="s">
        <v>207</v>
      </c>
      <c r="B611" t="s">
        <v>242</v>
      </c>
      <c r="C611">
        <v>5</v>
      </c>
    </row>
    <row r="612" spans="1:3" x14ac:dyDescent="0.3">
      <c r="A612" t="s">
        <v>207</v>
      </c>
      <c r="B612" t="s">
        <v>243</v>
      </c>
      <c r="C612">
        <v>8</v>
      </c>
    </row>
    <row r="613" spans="1:3" x14ac:dyDescent="0.3">
      <c r="A613" t="s">
        <v>207</v>
      </c>
      <c r="B613" t="s">
        <v>244</v>
      </c>
      <c r="C613">
        <v>8</v>
      </c>
    </row>
    <row r="614" spans="1:3" x14ac:dyDescent="0.3">
      <c r="A614" t="s">
        <v>208</v>
      </c>
      <c r="B614" t="s">
        <v>236</v>
      </c>
      <c r="C614">
        <v>5</v>
      </c>
    </row>
    <row r="615" spans="1:3" x14ac:dyDescent="0.3">
      <c r="A615" t="s">
        <v>208</v>
      </c>
      <c r="B615" t="s">
        <v>237</v>
      </c>
      <c r="C615">
        <v>9</v>
      </c>
    </row>
    <row r="616" spans="1:3" x14ac:dyDescent="0.3">
      <c r="A616" t="s">
        <v>208</v>
      </c>
      <c r="B616" t="s">
        <v>238</v>
      </c>
      <c r="C616">
        <v>9</v>
      </c>
    </row>
    <row r="617" spans="1:3" x14ac:dyDescent="0.3">
      <c r="A617" t="s">
        <v>208</v>
      </c>
      <c r="B617" t="s">
        <v>239</v>
      </c>
      <c r="C617">
        <v>8</v>
      </c>
    </row>
    <row r="618" spans="1:3" x14ac:dyDescent="0.3">
      <c r="A618" t="s">
        <v>208</v>
      </c>
      <c r="B618" t="s">
        <v>240</v>
      </c>
      <c r="C618">
        <v>8</v>
      </c>
    </row>
    <row r="619" spans="1:3" x14ac:dyDescent="0.3">
      <c r="A619" t="s">
        <v>208</v>
      </c>
      <c r="B619" t="s">
        <v>241</v>
      </c>
      <c r="C619">
        <v>8</v>
      </c>
    </row>
    <row r="620" spans="1:3" x14ac:dyDescent="0.3">
      <c r="A620" t="s">
        <v>208</v>
      </c>
      <c r="B620" t="s">
        <v>242</v>
      </c>
      <c r="C620">
        <v>8</v>
      </c>
    </row>
    <row r="621" spans="1:3" x14ac:dyDescent="0.3">
      <c r="A621" t="s">
        <v>208</v>
      </c>
      <c r="B621" t="s">
        <v>243</v>
      </c>
      <c r="C621">
        <v>8</v>
      </c>
    </row>
    <row r="622" spans="1:3" x14ac:dyDescent="0.3">
      <c r="A622" t="s">
        <v>208</v>
      </c>
      <c r="B622" t="s">
        <v>244</v>
      </c>
      <c r="C622">
        <v>7</v>
      </c>
    </row>
    <row r="623" spans="1:3" x14ac:dyDescent="0.3">
      <c r="A623" t="s">
        <v>209</v>
      </c>
      <c r="B623" t="s">
        <v>236</v>
      </c>
      <c r="C623">
        <v>2</v>
      </c>
    </row>
    <row r="624" spans="1:3" x14ac:dyDescent="0.3">
      <c r="A624" t="s">
        <v>209</v>
      </c>
      <c r="B624" t="s">
        <v>237</v>
      </c>
      <c r="C624">
        <v>5</v>
      </c>
    </row>
    <row r="625" spans="1:3" x14ac:dyDescent="0.3">
      <c r="A625" t="s">
        <v>209</v>
      </c>
      <c r="B625" t="s">
        <v>238</v>
      </c>
      <c r="C625">
        <v>6</v>
      </c>
    </row>
    <row r="626" spans="1:3" x14ac:dyDescent="0.3">
      <c r="A626" t="s">
        <v>209</v>
      </c>
      <c r="B626" t="s">
        <v>239</v>
      </c>
      <c r="C626">
        <v>5</v>
      </c>
    </row>
    <row r="627" spans="1:3" x14ac:dyDescent="0.3">
      <c r="A627" t="s">
        <v>209</v>
      </c>
      <c r="B627" t="s">
        <v>240</v>
      </c>
      <c r="C627">
        <v>7</v>
      </c>
    </row>
    <row r="628" spans="1:3" x14ac:dyDescent="0.3">
      <c r="A628" t="s">
        <v>209</v>
      </c>
      <c r="B628" t="s">
        <v>241</v>
      </c>
      <c r="C628">
        <v>7</v>
      </c>
    </row>
    <row r="629" spans="1:3" x14ac:dyDescent="0.3">
      <c r="A629" t="s">
        <v>209</v>
      </c>
      <c r="B629" t="s">
        <v>242</v>
      </c>
      <c r="C629">
        <v>7</v>
      </c>
    </row>
    <row r="630" spans="1:3" x14ac:dyDescent="0.3">
      <c r="A630" t="s">
        <v>209</v>
      </c>
      <c r="B630" t="s">
        <v>243</v>
      </c>
      <c r="C630">
        <v>7</v>
      </c>
    </row>
    <row r="631" spans="1:3" x14ac:dyDescent="0.3">
      <c r="A631" t="s">
        <v>209</v>
      </c>
      <c r="B631" t="s">
        <v>244</v>
      </c>
      <c r="C631">
        <v>3</v>
      </c>
    </row>
    <row r="632" spans="1:3" x14ac:dyDescent="0.3">
      <c r="A632" t="s">
        <v>210</v>
      </c>
      <c r="B632" t="s">
        <v>236</v>
      </c>
      <c r="C632">
        <v>5</v>
      </c>
    </row>
    <row r="633" spans="1:3" x14ac:dyDescent="0.3">
      <c r="A633" t="s">
        <v>210</v>
      </c>
      <c r="B633" t="s">
        <v>237</v>
      </c>
      <c r="C633">
        <v>5</v>
      </c>
    </row>
    <row r="634" spans="1:3" x14ac:dyDescent="0.3">
      <c r="A634" t="s">
        <v>210</v>
      </c>
      <c r="B634" t="s">
        <v>238</v>
      </c>
      <c r="C634">
        <v>5</v>
      </c>
    </row>
    <row r="635" spans="1:3" x14ac:dyDescent="0.3">
      <c r="A635" t="s">
        <v>210</v>
      </c>
      <c r="B635" t="s">
        <v>239</v>
      </c>
      <c r="C635">
        <v>5</v>
      </c>
    </row>
    <row r="636" spans="1:3" x14ac:dyDescent="0.3">
      <c r="A636" t="s">
        <v>210</v>
      </c>
      <c r="B636" t="s">
        <v>240</v>
      </c>
      <c r="C636">
        <v>9</v>
      </c>
    </row>
    <row r="637" spans="1:3" x14ac:dyDescent="0.3">
      <c r="A637" t="s">
        <v>210</v>
      </c>
      <c r="B637" t="s">
        <v>241</v>
      </c>
      <c r="C637">
        <v>9</v>
      </c>
    </row>
    <row r="638" spans="1:3" x14ac:dyDescent="0.3">
      <c r="A638" t="s">
        <v>210</v>
      </c>
      <c r="B638" t="s">
        <v>242</v>
      </c>
      <c r="C638">
        <v>7</v>
      </c>
    </row>
    <row r="639" spans="1:3" x14ac:dyDescent="0.3">
      <c r="A639" t="s">
        <v>210</v>
      </c>
      <c r="B639" t="s">
        <v>243</v>
      </c>
      <c r="C639">
        <v>8</v>
      </c>
    </row>
    <row r="640" spans="1:3" x14ac:dyDescent="0.3">
      <c r="A640" t="s">
        <v>210</v>
      </c>
      <c r="B640" t="s">
        <v>244</v>
      </c>
      <c r="C640">
        <v>8</v>
      </c>
    </row>
    <row r="641" spans="1:3" x14ac:dyDescent="0.3">
      <c r="A641" t="s">
        <v>211</v>
      </c>
      <c r="B641" t="s">
        <v>236</v>
      </c>
      <c r="C641">
        <v>7</v>
      </c>
    </row>
    <row r="642" spans="1:3" x14ac:dyDescent="0.3">
      <c r="A642" t="s">
        <v>211</v>
      </c>
      <c r="B642" t="s">
        <v>237</v>
      </c>
      <c r="C642">
        <v>7</v>
      </c>
    </row>
    <row r="643" spans="1:3" x14ac:dyDescent="0.3">
      <c r="A643" t="s">
        <v>211</v>
      </c>
      <c r="B643" t="s">
        <v>238</v>
      </c>
      <c r="C643">
        <v>7</v>
      </c>
    </row>
    <row r="644" spans="1:3" x14ac:dyDescent="0.3">
      <c r="A644" t="s">
        <v>211</v>
      </c>
      <c r="B644" t="s">
        <v>239</v>
      </c>
      <c r="C644">
        <v>7</v>
      </c>
    </row>
    <row r="645" spans="1:3" x14ac:dyDescent="0.3">
      <c r="A645" t="s">
        <v>211</v>
      </c>
      <c r="B645" t="s">
        <v>240</v>
      </c>
      <c r="C645">
        <v>7</v>
      </c>
    </row>
    <row r="646" spans="1:3" x14ac:dyDescent="0.3">
      <c r="A646" t="s">
        <v>211</v>
      </c>
      <c r="B646" t="s">
        <v>241</v>
      </c>
      <c r="C646">
        <v>7</v>
      </c>
    </row>
    <row r="647" spans="1:3" x14ac:dyDescent="0.3">
      <c r="A647" t="s">
        <v>211</v>
      </c>
      <c r="B647" t="s">
        <v>242</v>
      </c>
      <c r="C647">
        <v>8</v>
      </c>
    </row>
    <row r="648" spans="1:3" x14ac:dyDescent="0.3">
      <c r="A648" t="s">
        <v>211</v>
      </c>
      <c r="B648" t="s">
        <v>243</v>
      </c>
      <c r="C648">
        <v>6</v>
      </c>
    </row>
    <row r="649" spans="1:3" x14ac:dyDescent="0.3">
      <c r="A649" t="s">
        <v>211</v>
      </c>
      <c r="B649" t="s">
        <v>244</v>
      </c>
      <c r="C649">
        <v>8</v>
      </c>
    </row>
    <row r="650" spans="1:3" x14ac:dyDescent="0.3">
      <c r="A650" t="s">
        <v>212</v>
      </c>
      <c r="B650" t="s">
        <v>236</v>
      </c>
      <c r="C650">
        <v>9</v>
      </c>
    </row>
    <row r="651" spans="1:3" x14ac:dyDescent="0.3">
      <c r="A651" t="s">
        <v>212</v>
      </c>
      <c r="B651" t="s">
        <v>237</v>
      </c>
      <c r="C651">
        <v>9</v>
      </c>
    </row>
    <row r="652" spans="1:3" x14ac:dyDescent="0.3">
      <c r="A652" t="s">
        <v>212</v>
      </c>
      <c r="B652" t="s">
        <v>238</v>
      </c>
      <c r="C652">
        <v>9</v>
      </c>
    </row>
    <row r="653" spans="1:3" x14ac:dyDescent="0.3">
      <c r="A653" t="s">
        <v>212</v>
      </c>
      <c r="B653" t="s">
        <v>239</v>
      </c>
      <c r="C653">
        <v>9</v>
      </c>
    </row>
    <row r="654" spans="1:3" x14ac:dyDescent="0.3">
      <c r="A654" t="s">
        <v>212</v>
      </c>
      <c r="B654" t="s">
        <v>240</v>
      </c>
      <c r="C654">
        <v>9</v>
      </c>
    </row>
    <row r="655" spans="1:3" x14ac:dyDescent="0.3">
      <c r="A655" t="s">
        <v>212</v>
      </c>
      <c r="B655" t="s">
        <v>241</v>
      </c>
      <c r="C655">
        <v>9</v>
      </c>
    </row>
    <row r="656" spans="1:3" x14ac:dyDescent="0.3">
      <c r="A656" t="s">
        <v>212</v>
      </c>
      <c r="B656" t="s">
        <v>242</v>
      </c>
      <c r="C656">
        <v>10</v>
      </c>
    </row>
    <row r="657" spans="1:3" x14ac:dyDescent="0.3">
      <c r="A657" t="s">
        <v>212</v>
      </c>
      <c r="B657" t="s">
        <v>243</v>
      </c>
      <c r="C657">
        <v>10</v>
      </c>
    </row>
    <row r="658" spans="1:3" x14ac:dyDescent="0.3">
      <c r="A658" t="s">
        <v>212</v>
      </c>
      <c r="B658" t="s">
        <v>244</v>
      </c>
      <c r="C658">
        <v>10</v>
      </c>
    </row>
    <row r="659" spans="1:3" x14ac:dyDescent="0.3">
      <c r="A659" t="s">
        <v>213</v>
      </c>
      <c r="B659" t="s">
        <v>236</v>
      </c>
      <c r="C659">
        <v>7</v>
      </c>
    </row>
    <row r="660" spans="1:3" x14ac:dyDescent="0.3">
      <c r="A660" t="s">
        <v>213</v>
      </c>
      <c r="B660" t="s">
        <v>237</v>
      </c>
      <c r="C660">
        <v>7</v>
      </c>
    </row>
    <row r="661" spans="1:3" x14ac:dyDescent="0.3">
      <c r="A661" t="s">
        <v>213</v>
      </c>
      <c r="B661" t="s">
        <v>238</v>
      </c>
      <c r="C661">
        <v>7</v>
      </c>
    </row>
    <row r="662" spans="1:3" x14ac:dyDescent="0.3">
      <c r="A662" t="s">
        <v>213</v>
      </c>
      <c r="B662" t="s">
        <v>239</v>
      </c>
      <c r="C662">
        <v>7</v>
      </c>
    </row>
    <row r="663" spans="1:3" x14ac:dyDescent="0.3">
      <c r="A663" t="s">
        <v>213</v>
      </c>
      <c r="B663" t="s">
        <v>240</v>
      </c>
      <c r="C663">
        <v>7</v>
      </c>
    </row>
    <row r="664" spans="1:3" x14ac:dyDescent="0.3">
      <c r="A664" t="s">
        <v>213</v>
      </c>
      <c r="B664" t="s">
        <v>241</v>
      </c>
      <c r="C664">
        <v>8</v>
      </c>
    </row>
    <row r="665" spans="1:3" x14ac:dyDescent="0.3">
      <c r="A665" t="s">
        <v>213</v>
      </c>
      <c r="B665" t="s">
        <v>242</v>
      </c>
      <c r="C665">
        <v>8</v>
      </c>
    </row>
    <row r="666" spans="1:3" x14ac:dyDescent="0.3">
      <c r="A666" t="s">
        <v>213</v>
      </c>
      <c r="B666" t="s">
        <v>243</v>
      </c>
      <c r="C666">
        <v>8</v>
      </c>
    </row>
    <row r="667" spans="1:3" x14ac:dyDescent="0.3">
      <c r="A667" t="s">
        <v>213</v>
      </c>
      <c r="B667" t="s">
        <v>244</v>
      </c>
      <c r="C667">
        <v>5</v>
      </c>
    </row>
    <row r="668" spans="1:3" x14ac:dyDescent="0.3">
      <c r="A668" t="s">
        <v>214</v>
      </c>
      <c r="B668" t="s">
        <v>236</v>
      </c>
      <c r="C668">
        <v>9</v>
      </c>
    </row>
    <row r="669" spans="1:3" x14ac:dyDescent="0.3">
      <c r="A669" t="s">
        <v>214</v>
      </c>
      <c r="B669" t="s">
        <v>237</v>
      </c>
      <c r="C669">
        <v>7</v>
      </c>
    </row>
    <row r="670" spans="1:3" x14ac:dyDescent="0.3">
      <c r="A670" t="s">
        <v>214</v>
      </c>
      <c r="B670" t="s">
        <v>238</v>
      </c>
      <c r="C670">
        <v>7</v>
      </c>
    </row>
    <row r="671" spans="1:3" x14ac:dyDescent="0.3">
      <c r="A671" t="s">
        <v>214</v>
      </c>
      <c r="B671" t="s">
        <v>239</v>
      </c>
      <c r="C671">
        <v>7</v>
      </c>
    </row>
    <row r="672" spans="1:3" x14ac:dyDescent="0.3">
      <c r="A672" t="s">
        <v>214</v>
      </c>
      <c r="B672" t="s">
        <v>240</v>
      </c>
      <c r="C672">
        <v>7</v>
      </c>
    </row>
    <row r="673" spans="1:3" x14ac:dyDescent="0.3">
      <c r="A673" t="s">
        <v>214</v>
      </c>
      <c r="B673" t="s">
        <v>241</v>
      </c>
      <c r="C673">
        <v>7</v>
      </c>
    </row>
    <row r="674" spans="1:3" x14ac:dyDescent="0.3">
      <c r="A674" t="s">
        <v>214</v>
      </c>
      <c r="B674" t="s">
        <v>242</v>
      </c>
      <c r="C674">
        <v>7</v>
      </c>
    </row>
    <row r="675" spans="1:3" x14ac:dyDescent="0.3">
      <c r="A675" t="s">
        <v>214</v>
      </c>
      <c r="B675" t="s">
        <v>243</v>
      </c>
      <c r="C675">
        <v>7</v>
      </c>
    </row>
    <row r="676" spans="1:3" x14ac:dyDescent="0.3">
      <c r="A676" t="s">
        <v>214</v>
      </c>
      <c r="B676" t="s">
        <v>244</v>
      </c>
      <c r="C676">
        <v>5</v>
      </c>
    </row>
    <row r="677" spans="1:3" x14ac:dyDescent="0.3">
      <c r="A677" t="s">
        <v>215</v>
      </c>
      <c r="B677" t="s">
        <v>236</v>
      </c>
      <c r="C677">
        <v>10</v>
      </c>
    </row>
    <row r="678" spans="1:3" x14ac:dyDescent="0.3">
      <c r="A678" t="s">
        <v>215</v>
      </c>
      <c r="B678" t="s">
        <v>237</v>
      </c>
      <c r="C678">
        <v>10</v>
      </c>
    </row>
    <row r="679" spans="1:3" x14ac:dyDescent="0.3">
      <c r="A679" t="s">
        <v>215</v>
      </c>
      <c r="B679" t="s">
        <v>238</v>
      </c>
      <c r="C679">
        <v>10</v>
      </c>
    </row>
    <row r="680" spans="1:3" x14ac:dyDescent="0.3">
      <c r="A680" t="s">
        <v>215</v>
      </c>
      <c r="B680" t="s">
        <v>239</v>
      </c>
      <c r="C680">
        <v>10</v>
      </c>
    </row>
    <row r="681" spans="1:3" x14ac:dyDescent="0.3">
      <c r="A681" t="s">
        <v>215</v>
      </c>
      <c r="B681" t="s">
        <v>240</v>
      </c>
      <c r="C681">
        <v>10</v>
      </c>
    </row>
    <row r="682" spans="1:3" x14ac:dyDescent="0.3">
      <c r="A682" t="s">
        <v>215</v>
      </c>
      <c r="B682" t="s">
        <v>241</v>
      </c>
      <c r="C682">
        <v>10</v>
      </c>
    </row>
    <row r="683" spans="1:3" x14ac:dyDescent="0.3">
      <c r="A683" t="s">
        <v>215</v>
      </c>
      <c r="B683" t="s">
        <v>242</v>
      </c>
      <c r="C683">
        <v>10</v>
      </c>
    </row>
    <row r="684" spans="1:3" x14ac:dyDescent="0.3">
      <c r="A684" t="s">
        <v>215</v>
      </c>
      <c r="B684" t="s">
        <v>243</v>
      </c>
      <c r="C684">
        <v>10</v>
      </c>
    </row>
    <row r="685" spans="1:3" x14ac:dyDescent="0.3">
      <c r="A685" t="s">
        <v>215</v>
      </c>
      <c r="B685" t="s">
        <v>244</v>
      </c>
      <c r="C685">
        <v>10</v>
      </c>
    </row>
    <row r="686" spans="1:3" x14ac:dyDescent="0.3">
      <c r="A686" t="s">
        <v>216</v>
      </c>
      <c r="B686" t="s">
        <v>236</v>
      </c>
      <c r="C686">
        <v>7</v>
      </c>
    </row>
    <row r="687" spans="1:3" x14ac:dyDescent="0.3">
      <c r="A687" t="s">
        <v>216</v>
      </c>
      <c r="B687" t="s">
        <v>237</v>
      </c>
      <c r="C687">
        <v>7</v>
      </c>
    </row>
    <row r="688" spans="1:3" x14ac:dyDescent="0.3">
      <c r="A688" t="s">
        <v>216</v>
      </c>
      <c r="B688" t="s">
        <v>238</v>
      </c>
      <c r="C688">
        <v>7</v>
      </c>
    </row>
    <row r="689" spans="1:3" x14ac:dyDescent="0.3">
      <c r="A689" t="s">
        <v>216</v>
      </c>
      <c r="B689" t="s">
        <v>239</v>
      </c>
      <c r="C689">
        <v>7</v>
      </c>
    </row>
    <row r="690" spans="1:3" x14ac:dyDescent="0.3">
      <c r="A690" t="s">
        <v>216</v>
      </c>
      <c r="B690" t="s">
        <v>240</v>
      </c>
      <c r="C690">
        <v>7</v>
      </c>
    </row>
    <row r="691" spans="1:3" x14ac:dyDescent="0.3">
      <c r="A691" t="s">
        <v>216</v>
      </c>
      <c r="B691" t="s">
        <v>241</v>
      </c>
      <c r="C691">
        <v>7</v>
      </c>
    </row>
    <row r="692" spans="1:3" x14ac:dyDescent="0.3">
      <c r="A692" t="s">
        <v>216</v>
      </c>
      <c r="B692" t="s">
        <v>242</v>
      </c>
      <c r="C692">
        <v>5</v>
      </c>
    </row>
    <row r="693" spans="1:3" x14ac:dyDescent="0.3">
      <c r="A693" t="s">
        <v>216</v>
      </c>
      <c r="B693" t="s">
        <v>243</v>
      </c>
      <c r="C693">
        <v>5</v>
      </c>
    </row>
    <row r="694" spans="1:3" x14ac:dyDescent="0.3">
      <c r="A694" t="s">
        <v>216</v>
      </c>
      <c r="B694" t="s">
        <v>244</v>
      </c>
      <c r="C694">
        <v>5</v>
      </c>
    </row>
    <row r="695" spans="1:3" x14ac:dyDescent="0.3">
      <c r="A695" t="s">
        <v>217</v>
      </c>
      <c r="B695" t="s">
        <v>236</v>
      </c>
      <c r="C695">
        <v>7</v>
      </c>
    </row>
    <row r="696" spans="1:3" x14ac:dyDescent="0.3">
      <c r="A696" t="s">
        <v>217</v>
      </c>
      <c r="B696" t="s">
        <v>237</v>
      </c>
      <c r="C696">
        <v>7</v>
      </c>
    </row>
    <row r="697" spans="1:3" x14ac:dyDescent="0.3">
      <c r="A697" t="s">
        <v>217</v>
      </c>
      <c r="B697" t="s">
        <v>238</v>
      </c>
      <c r="C697">
        <v>7</v>
      </c>
    </row>
    <row r="698" spans="1:3" x14ac:dyDescent="0.3">
      <c r="A698" t="s">
        <v>217</v>
      </c>
      <c r="B698" t="s">
        <v>239</v>
      </c>
      <c r="C698">
        <v>7</v>
      </c>
    </row>
    <row r="699" spans="1:3" x14ac:dyDescent="0.3">
      <c r="A699" t="s">
        <v>217</v>
      </c>
      <c r="B699" t="s">
        <v>240</v>
      </c>
      <c r="C699">
        <v>7</v>
      </c>
    </row>
    <row r="700" spans="1:3" x14ac:dyDescent="0.3">
      <c r="A700" t="s">
        <v>217</v>
      </c>
      <c r="B700" t="s">
        <v>241</v>
      </c>
      <c r="C700">
        <v>7</v>
      </c>
    </row>
    <row r="701" spans="1:3" x14ac:dyDescent="0.3">
      <c r="A701" t="s">
        <v>217</v>
      </c>
      <c r="B701" t="s">
        <v>242</v>
      </c>
      <c r="C701">
        <v>7</v>
      </c>
    </row>
    <row r="702" spans="1:3" x14ac:dyDescent="0.3">
      <c r="A702" t="s">
        <v>217</v>
      </c>
      <c r="B702" t="s">
        <v>243</v>
      </c>
      <c r="C702">
        <v>7</v>
      </c>
    </row>
    <row r="703" spans="1:3" x14ac:dyDescent="0.3">
      <c r="A703" t="s">
        <v>217</v>
      </c>
      <c r="B703" t="s">
        <v>244</v>
      </c>
      <c r="C703">
        <v>8</v>
      </c>
    </row>
    <row r="704" spans="1:3" x14ac:dyDescent="0.3">
      <c r="A704" t="s">
        <v>218</v>
      </c>
      <c r="B704" t="s">
        <v>236</v>
      </c>
      <c r="C704">
        <v>7</v>
      </c>
    </row>
    <row r="705" spans="1:3" x14ac:dyDescent="0.3">
      <c r="A705" t="s">
        <v>218</v>
      </c>
      <c r="B705" t="s">
        <v>237</v>
      </c>
      <c r="C705">
        <v>7</v>
      </c>
    </row>
    <row r="706" spans="1:3" x14ac:dyDescent="0.3">
      <c r="A706" t="s">
        <v>218</v>
      </c>
      <c r="B706" t="s">
        <v>238</v>
      </c>
      <c r="C706">
        <v>7</v>
      </c>
    </row>
    <row r="707" spans="1:3" x14ac:dyDescent="0.3">
      <c r="A707" t="s">
        <v>218</v>
      </c>
      <c r="B707" t="s">
        <v>239</v>
      </c>
      <c r="C707">
        <v>7</v>
      </c>
    </row>
    <row r="708" spans="1:3" x14ac:dyDescent="0.3">
      <c r="A708" t="s">
        <v>218</v>
      </c>
      <c r="B708" t="s">
        <v>240</v>
      </c>
      <c r="C708">
        <v>7</v>
      </c>
    </row>
    <row r="709" spans="1:3" x14ac:dyDescent="0.3">
      <c r="A709" t="s">
        <v>218</v>
      </c>
      <c r="B709" t="s">
        <v>241</v>
      </c>
      <c r="C709">
        <v>7</v>
      </c>
    </row>
    <row r="710" spans="1:3" x14ac:dyDescent="0.3">
      <c r="A710" t="s">
        <v>218</v>
      </c>
      <c r="B710" t="s">
        <v>242</v>
      </c>
      <c r="C710">
        <v>5</v>
      </c>
    </row>
    <row r="711" spans="1:3" x14ac:dyDescent="0.3">
      <c r="A711" t="s">
        <v>218</v>
      </c>
      <c r="B711" t="s">
        <v>243</v>
      </c>
      <c r="C711">
        <v>5</v>
      </c>
    </row>
    <row r="712" spans="1:3" x14ac:dyDescent="0.3">
      <c r="A712" t="s">
        <v>218</v>
      </c>
      <c r="B712" t="s">
        <v>244</v>
      </c>
      <c r="C712">
        <v>10</v>
      </c>
    </row>
    <row r="713" spans="1:3" x14ac:dyDescent="0.3">
      <c r="A713" t="s">
        <v>219</v>
      </c>
      <c r="B713" t="s">
        <v>236</v>
      </c>
      <c r="C713">
        <v>4</v>
      </c>
    </row>
    <row r="714" spans="1:3" x14ac:dyDescent="0.3">
      <c r="A714" t="s">
        <v>219</v>
      </c>
      <c r="B714" t="s">
        <v>237</v>
      </c>
      <c r="C714">
        <v>4</v>
      </c>
    </row>
    <row r="715" spans="1:3" x14ac:dyDescent="0.3">
      <c r="A715" t="s">
        <v>219</v>
      </c>
      <c r="B715" t="s">
        <v>238</v>
      </c>
      <c r="C715">
        <v>4</v>
      </c>
    </row>
    <row r="716" spans="1:3" x14ac:dyDescent="0.3">
      <c r="A716" t="s">
        <v>219</v>
      </c>
      <c r="B716" t="s">
        <v>239</v>
      </c>
      <c r="C716">
        <v>4</v>
      </c>
    </row>
    <row r="717" spans="1:3" x14ac:dyDescent="0.3">
      <c r="A717" t="s">
        <v>219</v>
      </c>
      <c r="B717" t="s">
        <v>240</v>
      </c>
      <c r="C717">
        <v>4</v>
      </c>
    </row>
    <row r="718" spans="1:3" x14ac:dyDescent="0.3">
      <c r="A718" t="s">
        <v>219</v>
      </c>
      <c r="B718" t="s">
        <v>241</v>
      </c>
      <c r="C718">
        <v>4</v>
      </c>
    </row>
    <row r="719" spans="1:3" x14ac:dyDescent="0.3">
      <c r="A719" t="s">
        <v>219</v>
      </c>
      <c r="B719" t="s">
        <v>242</v>
      </c>
      <c r="C719">
        <v>4</v>
      </c>
    </row>
    <row r="720" spans="1:3" x14ac:dyDescent="0.3">
      <c r="A720" t="s">
        <v>219</v>
      </c>
      <c r="B720" t="s">
        <v>243</v>
      </c>
      <c r="C720">
        <v>4</v>
      </c>
    </row>
    <row r="721" spans="1:3" x14ac:dyDescent="0.3">
      <c r="A721" t="s">
        <v>219</v>
      </c>
      <c r="B721" t="s">
        <v>244</v>
      </c>
      <c r="C721">
        <v>6</v>
      </c>
    </row>
    <row r="722" spans="1:3" x14ac:dyDescent="0.3">
      <c r="A722" t="s">
        <v>220</v>
      </c>
      <c r="B722" t="s">
        <v>236</v>
      </c>
      <c r="C722">
        <v>7</v>
      </c>
    </row>
    <row r="723" spans="1:3" x14ac:dyDescent="0.3">
      <c r="A723" t="s">
        <v>220</v>
      </c>
      <c r="B723" t="s">
        <v>237</v>
      </c>
      <c r="C723">
        <v>7</v>
      </c>
    </row>
    <row r="724" spans="1:3" x14ac:dyDescent="0.3">
      <c r="A724" t="s">
        <v>220</v>
      </c>
      <c r="B724" t="s">
        <v>238</v>
      </c>
      <c r="C724">
        <v>7</v>
      </c>
    </row>
    <row r="725" spans="1:3" x14ac:dyDescent="0.3">
      <c r="A725" t="s">
        <v>220</v>
      </c>
      <c r="B725" t="s">
        <v>239</v>
      </c>
      <c r="C725">
        <v>7</v>
      </c>
    </row>
    <row r="726" spans="1:3" x14ac:dyDescent="0.3">
      <c r="A726" t="s">
        <v>220</v>
      </c>
      <c r="B726" t="s">
        <v>240</v>
      </c>
      <c r="C726">
        <v>7</v>
      </c>
    </row>
    <row r="727" spans="1:3" x14ac:dyDescent="0.3">
      <c r="A727" t="s">
        <v>220</v>
      </c>
      <c r="B727" t="s">
        <v>241</v>
      </c>
      <c r="C727">
        <v>5</v>
      </c>
    </row>
    <row r="728" spans="1:3" x14ac:dyDescent="0.3">
      <c r="A728" t="s">
        <v>220</v>
      </c>
      <c r="B728" t="s">
        <v>242</v>
      </c>
      <c r="C728">
        <v>10</v>
      </c>
    </row>
    <row r="729" spans="1:3" x14ac:dyDescent="0.3">
      <c r="A729" t="s">
        <v>220</v>
      </c>
      <c r="B729" t="s">
        <v>243</v>
      </c>
      <c r="C729">
        <v>10</v>
      </c>
    </row>
    <row r="730" spans="1:3" x14ac:dyDescent="0.3">
      <c r="A730" t="s">
        <v>220</v>
      </c>
      <c r="B730" t="s">
        <v>244</v>
      </c>
      <c r="C730">
        <v>10</v>
      </c>
    </row>
    <row r="731" spans="1:3" x14ac:dyDescent="0.3">
      <c r="A731" t="s">
        <v>221</v>
      </c>
      <c r="B731" t="s">
        <v>236</v>
      </c>
      <c r="C731">
        <v>7</v>
      </c>
    </row>
    <row r="732" spans="1:3" x14ac:dyDescent="0.3">
      <c r="A732" t="s">
        <v>221</v>
      </c>
      <c r="B732" t="s">
        <v>237</v>
      </c>
      <c r="C732">
        <v>7</v>
      </c>
    </row>
    <row r="733" spans="1:3" x14ac:dyDescent="0.3">
      <c r="A733" t="s">
        <v>221</v>
      </c>
      <c r="B733" t="s">
        <v>238</v>
      </c>
      <c r="C733">
        <v>7</v>
      </c>
    </row>
    <row r="734" spans="1:3" x14ac:dyDescent="0.3">
      <c r="A734" t="s">
        <v>221</v>
      </c>
      <c r="B734" t="s">
        <v>239</v>
      </c>
      <c r="C734">
        <v>7</v>
      </c>
    </row>
    <row r="735" spans="1:3" x14ac:dyDescent="0.3">
      <c r="A735" t="s">
        <v>221</v>
      </c>
      <c r="B735" t="s">
        <v>240</v>
      </c>
      <c r="C735">
        <v>8</v>
      </c>
    </row>
    <row r="736" spans="1:3" x14ac:dyDescent="0.3">
      <c r="A736" t="s">
        <v>221</v>
      </c>
      <c r="B736" t="s">
        <v>241</v>
      </c>
      <c r="C736">
        <v>8</v>
      </c>
    </row>
    <row r="737" spans="1:3" x14ac:dyDescent="0.3">
      <c r="A737" t="s">
        <v>221</v>
      </c>
      <c r="B737" t="s">
        <v>242</v>
      </c>
      <c r="C737">
        <v>5</v>
      </c>
    </row>
    <row r="738" spans="1:3" x14ac:dyDescent="0.3">
      <c r="A738" t="s">
        <v>221</v>
      </c>
      <c r="B738" t="s">
        <v>243</v>
      </c>
      <c r="C738">
        <v>5</v>
      </c>
    </row>
    <row r="739" spans="1:3" x14ac:dyDescent="0.3">
      <c r="A739" t="s">
        <v>221</v>
      </c>
      <c r="B739" t="s">
        <v>244</v>
      </c>
      <c r="C739">
        <v>5</v>
      </c>
    </row>
    <row r="740" spans="1:3" x14ac:dyDescent="0.3">
      <c r="A740" t="s">
        <v>222</v>
      </c>
      <c r="B740" t="s">
        <v>236</v>
      </c>
      <c r="C740">
        <v>10</v>
      </c>
    </row>
    <row r="741" spans="1:3" x14ac:dyDescent="0.3">
      <c r="A741" t="s">
        <v>222</v>
      </c>
      <c r="B741" t="s">
        <v>237</v>
      </c>
      <c r="C741">
        <v>10</v>
      </c>
    </row>
    <row r="742" spans="1:3" x14ac:dyDescent="0.3">
      <c r="A742" t="s">
        <v>222</v>
      </c>
      <c r="B742" t="s">
        <v>238</v>
      </c>
      <c r="C742">
        <v>10</v>
      </c>
    </row>
    <row r="743" spans="1:3" x14ac:dyDescent="0.3">
      <c r="A743" t="s">
        <v>222</v>
      </c>
      <c r="B743" t="s">
        <v>239</v>
      </c>
      <c r="C743">
        <v>10</v>
      </c>
    </row>
    <row r="744" spans="1:3" x14ac:dyDescent="0.3">
      <c r="A744" t="s">
        <v>222</v>
      </c>
      <c r="B744" t="s">
        <v>240</v>
      </c>
      <c r="C744">
        <v>10</v>
      </c>
    </row>
    <row r="745" spans="1:3" x14ac:dyDescent="0.3">
      <c r="A745" t="s">
        <v>222</v>
      </c>
      <c r="B745" t="s">
        <v>241</v>
      </c>
      <c r="C745">
        <v>10</v>
      </c>
    </row>
    <row r="746" spans="1:3" x14ac:dyDescent="0.3">
      <c r="A746" t="s">
        <v>222</v>
      </c>
      <c r="B746" t="s">
        <v>242</v>
      </c>
      <c r="C746">
        <v>10</v>
      </c>
    </row>
    <row r="747" spans="1:3" x14ac:dyDescent="0.3">
      <c r="A747" t="s">
        <v>222</v>
      </c>
      <c r="B747" t="s">
        <v>243</v>
      </c>
      <c r="C747">
        <v>10</v>
      </c>
    </row>
    <row r="748" spans="1:3" x14ac:dyDescent="0.3">
      <c r="A748" t="s">
        <v>222</v>
      </c>
      <c r="B748" t="s">
        <v>244</v>
      </c>
      <c r="C748">
        <v>10</v>
      </c>
    </row>
    <row r="749" spans="1:3" x14ac:dyDescent="0.3">
      <c r="A749" t="s">
        <v>223</v>
      </c>
      <c r="B749" t="s">
        <v>236</v>
      </c>
      <c r="C749">
        <v>10</v>
      </c>
    </row>
    <row r="750" spans="1:3" x14ac:dyDescent="0.3">
      <c r="A750" t="s">
        <v>223</v>
      </c>
      <c r="B750" t="s">
        <v>237</v>
      </c>
      <c r="C750">
        <v>10</v>
      </c>
    </row>
    <row r="751" spans="1:3" x14ac:dyDescent="0.3">
      <c r="A751" t="s">
        <v>223</v>
      </c>
      <c r="B751" t="s">
        <v>238</v>
      </c>
      <c r="C751">
        <v>10</v>
      </c>
    </row>
    <row r="752" spans="1:3" x14ac:dyDescent="0.3">
      <c r="A752" t="s">
        <v>223</v>
      </c>
      <c r="B752" t="s">
        <v>239</v>
      </c>
      <c r="C752">
        <v>10</v>
      </c>
    </row>
    <row r="753" spans="1:3" x14ac:dyDescent="0.3">
      <c r="A753" t="s">
        <v>223</v>
      </c>
      <c r="B753" t="s">
        <v>240</v>
      </c>
      <c r="C753">
        <v>10</v>
      </c>
    </row>
    <row r="754" spans="1:3" x14ac:dyDescent="0.3">
      <c r="A754" t="s">
        <v>223</v>
      </c>
      <c r="B754" t="s">
        <v>241</v>
      </c>
      <c r="C754">
        <v>10</v>
      </c>
    </row>
    <row r="755" spans="1:3" x14ac:dyDescent="0.3">
      <c r="A755" t="s">
        <v>223</v>
      </c>
      <c r="B755" t="s">
        <v>242</v>
      </c>
      <c r="C755">
        <v>10</v>
      </c>
    </row>
    <row r="756" spans="1:3" x14ac:dyDescent="0.3">
      <c r="A756" t="s">
        <v>223</v>
      </c>
      <c r="B756" t="s">
        <v>243</v>
      </c>
      <c r="C756">
        <v>10</v>
      </c>
    </row>
    <row r="757" spans="1:3" x14ac:dyDescent="0.3">
      <c r="A757" t="s">
        <v>223</v>
      </c>
      <c r="B757" t="s">
        <v>244</v>
      </c>
      <c r="C757">
        <v>10</v>
      </c>
    </row>
    <row r="758" spans="1:3" x14ac:dyDescent="0.3">
      <c r="A758" t="s">
        <v>224</v>
      </c>
      <c r="B758" t="s">
        <v>236</v>
      </c>
      <c r="C758">
        <v>7</v>
      </c>
    </row>
    <row r="759" spans="1:3" x14ac:dyDescent="0.3">
      <c r="A759" t="s">
        <v>224</v>
      </c>
      <c r="B759" t="s">
        <v>237</v>
      </c>
      <c r="C759">
        <v>7</v>
      </c>
    </row>
    <row r="760" spans="1:3" x14ac:dyDescent="0.3">
      <c r="A760" t="s">
        <v>224</v>
      </c>
      <c r="B760" t="s">
        <v>238</v>
      </c>
      <c r="C760">
        <v>2</v>
      </c>
    </row>
    <row r="761" spans="1:3" x14ac:dyDescent="0.3">
      <c r="A761" t="s">
        <v>224</v>
      </c>
      <c r="B761" t="s">
        <v>239</v>
      </c>
      <c r="C761">
        <v>7</v>
      </c>
    </row>
    <row r="762" spans="1:3" x14ac:dyDescent="0.3">
      <c r="A762" t="s">
        <v>224</v>
      </c>
      <c r="B762" t="s">
        <v>240</v>
      </c>
      <c r="C762">
        <v>9</v>
      </c>
    </row>
    <row r="763" spans="1:3" x14ac:dyDescent="0.3">
      <c r="A763" t="s">
        <v>224</v>
      </c>
      <c r="B763" t="s">
        <v>241</v>
      </c>
      <c r="C763">
        <v>9</v>
      </c>
    </row>
    <row r="764" spans="1:3" x14ac:dyDescent="0.3">
      <c r="A764" t="s">
        <v>224</v>
      </c>
      <c r="B764" t="s">
        <v>242</v>
      </c>
      <c r="C764">
        <v>9</v>
      </c>
    </row>
    <row r="765" spans="1:3" x14ac:dyDescent="0.3">
      <c r="A765" t="s">
        <v>224</v>
      </c>
      <c r="B765" t="s">
        <v>243</v>
      </c>
      <c r="C765">
        <v>9</v>
      </c>
    </row>
    <row r="766" spans="1:3" x14ac:dyDescent="0.3">
      <c r="A766" t="s">
        <v>224</v>
      </c>
      <c r="B766" t="s">
        <v>244</v>
      </c>
      <c r="C766">
        <v>9</v>
      </c>
    </row>
    <row r="767" spans="1:3" x14ac:dyDescent="0.3">
      <c r="A767" t="s">
        <v>225</v>
      </c>
      <c r="B767" t="s">
        <v>236</v>
      </c>
      <c r="C767">
        <v>8</v>
      </c>
    </row>
    <row r="768" spans="1:3" x14ac:dyDescent="0.3">
      <c r="A768" t="s">
        <v>225</v>
      </c>
      <c r="B768" t="s">
        <v>237</v>
      </c>
      <c r="C768">
        <v>8</v>
      </c>
    </row>
    <row r="769" spans="1:3" x14ac:dyDescent="0.3">
      <c r="A769" t="s">
        <v>225</v>
      </c>
      <c r="B769" t="s">
        <v>238</v>
      </c>
      <c r="C769">
        <v>8</v>
      </c>
    </row>
    <row r="770" spans="1:3" x14ac:dyDescent="0.3">
      <c r="A770" t="s">
        <v>225</v>
      </c>
      <c r="B770" t="s">
        <v>239</v>
      </c>
      <c r="C770">
        <v>8</v>
      </c>
    </row>
    <row r="771" spans="1:3" x14ac:dyDescent="0.3">
      <c r="A771" t="s">
        <v>225</v>
      </c>
      <c r="B771" t="s">
        <v>240</v>
      </c>
      <c r="C771">
        <v>8</v>
      </c>
    </row>
    <row r="772" spans="1:3" x14ac:dyDescent="0.3">
      <c r="A772" t="s">
        <v>225</v>
      </c>
      <c r="B772" t="s">
        <v>241</v>
      </c>
      <c r="C772">
        <v>7</v>
      </c>
    </row>
    <row r="773" spans="1:3" x14ac:dyDescent="0.3">
      <c r="A773" t="s">
        <v>225</v>
      </c>
      <c r="B773" t="s">
        <v>242</v>
      </c>
      <c r="C773">
        <v>7</v>
      </c>
    </row>
    <row r="774" spans="1:3" x14ac:dyDescent="0.3">
      <c r="A774" t="s">
        <v>225</v>
      </c>
      <c r="B774" t="s">
        <v>243</v>
      </c>
      <c r="C774">
        <v>1</v>
      </c>
    </row>
    <row r="775" spans="1:3" x14ac:dyDescent="0.3">
      <c r="A775" t="s">
        <v>225</v>
      </c>
      <c r="B775" t="s">
        <v>244</v>
      </c>
      <c r="C775">
        <v>7</v>
      </c>
    </row>
    <row r="776" spans="1:3" x14ac:dyDescent="0.3">
      <c r="A776" t="s">
        <v>226</v>
      </c>
      <c r="B776" t="s">
        <v>236</v>
      </c>
      <c r="C776">
        <v>9</v>
      </c>
    </row>
    <row r="777" spans="1:3" x14ac:dyDescent="0.3">
      <c r="A777" t="s">
        <v>226</v>
      </c>
      <c r="B777" t="s">
        <v>237</v>
      </c>
      <c r="C777">
        <v>7</v>
      </c>
    </row>
    <row r="778" spans="1:3" x14ac:dyDescent="0.3">
      <c r="A778" t="s">
        <v>226</v>
      </c>
      <c r="B778" t="s">
        <v>238</v>
      </c>
      <c r="C778">
        <v>7</v>
      </c>
    </row>
    <row r="779" spans="1:3" x14ac:dyDescent="0.3">
      <c r="A779" t="s">
        <v>226</v>
      </c>
      <c r="B779" t="s">
        <v>239</v>
      </c>
      <c r="C779">
        <v>7</v>
      </c>
    </row>
    <row r="780" spans="1:3" x14ac:dyDescent="0.3">
      <c r="A780" t="s">
        <v>226</v>
      </c>
      <c r="B780" t="s">
        <v>240</v>
      </c>
      <c r="C780">
        <v>7</v>
      </c>
    </row>
    <row r="781" spans="1:3" x14ac:dyDescent="0.3">
      <c r="A781" t="s">
        <v>226</v>
      </c>
      <c r="B781" t="s">
        <v>241</v>
      </c>
      <c r="C781">
        <v>7</v>
      </c>
    </row>
    <row r="782" spans="1:3" x14ac:dyDescent="0.3">
      <c r="A782" t="s">
        <v>226</v>
      </c>
      <c r="B782" t="s">
        <v>242</v>
      </c>
      <c r="C782">
        <v>7</v>
      </c>
    </row>
    <row r="783" spans="1:3" x14ac:dyDescent="0.3">
      <c r="A783" t="s">
        <v>226</v>
      </c>
      <c r="B783" t="s">
        <v>243</v>
      </c>
      <c r="C783">
        <v>7</v>
      </c>
    </row>
    <row r="784" spans="1:3" x14ac:dyDescent="0.3">
      <c r="A784" t="s">
        <v>226</v>
      </c>
      <c r="B784" t="s">
        <v>244</v>
      </c>
      <c r="C784">
        <v>6</v>
      </c>
    </row>
    <row r="785" spans="1:3" x14ac:dyDescent="0.3">
      <c r="A785" t="s">
        <v>227</v>
      </c>
      <c r="B785" t="s">
        <v>236</v>
      </c>
      <c r="C785">
        <v>6</v>
      </c>
    </row>
    <row r="786" spans="1:3" x14ac:dyDescent="0.3">
      <c r="A786" t="s">
        <v>227</v>
      </c>
      <c r="B786" t="s">
        <v>237</v>
      </c>
      <c r="C786">
        <v>3</v>
      </c>
    </row>
    <row r="787" spans="1:3" x14ac:dyDescent="0.3">
      <c r="A787" t="s">
        <v>227</v>
      </c>
      <c r="B787" t="s">
        <v>238</v>
      </c>
      <c r="C787">
        <v>7</v>
      </c>
    </row>
    <row r="788" spans="1:3" x14ac:dyDescent="0.3">
      <c r="A788" t="s">
        <v>227</v>
      </c>
      <c r="B788" t="s">
        <v>239</v>
      </c>
      <c r="C788">
        <v>7</v>
      </c>
    </row>
    <row r="789" spans="1:3" x14ac:dyDescent="0.3">
      <c r="A789" t="s">
        <v>227</v>
      </c>
      <c r="B789" t="s">
        <v>240</v>
      </c>
      <c r="C789">
        <v>7</v>
      </c>
    </row>
    <row r="790" spans="1:3" x14ac:dyDescent="0.3">
      <c r="A790" t="s">
        <v>227</v>
      </c>
      <c r="B790" t="s">
        <v>241</v>
      </c>
      <c r="C790">
        <v>2</v>
      </c>
    </row>
    <row r="791" spans="1:3" x14ac:dyDescent="0.3">
      <c r="A791" t="s">
        <v>227</v>
      </c>
      <c r="B791" t="s">
        <v>242</v>
      </c>
      <c r="C791">
        <v>2</v>
      </c>
    </row>
    <row r="792" spans="1:3" x14ac:dyDescent="0.3">
      <c r="A792" t="s">
        <v>227</v>
      </c>
      <c r="B792" t="s">
        <v>243</v>
      </c>
      <c r="C792">
        <v>2</v>
      </c>
    </row>
    <row r="793" spans="1:3" x14ac:dyDescent="0.3">
      <c r="A793" t="s">
        <v>227</v>
      </c>
      <c r="B793" t="s">
        <v>244</v>
      </c>
      <c r="C793">
        <v>9</v>
      </c>
    </row>
    <row r="794" spans="1:3" x14ac:dyDescent="0.3">
      <c r="A794" t="s">
        <v>228</v>
      </c>
      <c r="B794" t="s">
        <v>236</v>
      </c>
      <c r="C794">
        <v>7</v>
      </c>
    </row>
    <row r="795" spans="1:3" x14ac:dyDescent="0.3">
      <c r="A795" t="s">
        <v>228</v>
      </c>
      <c r="B795" t="s">
        <v>237</v>
      </c>
      <c r="C795">
        <v>4</v>
      </c>
    </row>
    <row r="796" spans="1:3" x14ac:dyDescent="0.3">
      <c r="A796" t="s">
        <v>228</v>
      </c>
      <c r="B796" t="s">
        <v>238</v>
      </c>
      <c r="C796">
        <v>9</v>
      </c>
    </row>
    <row r="797" spans="1:3" x14ac:dyDescent="0.3">
      <c r="A797" t="s">
        <v>228</v>
      </c>
      <c r="B797" t="s">
        <v>239</v>
      </c>
      <c r="C797">
        <v>8</v>
      </c>
    </row>
    <row r="798" spans="1:3" x14ac:dyDescent="0.3">
      <c r="A798" t="s">
        <v>228</v>
      </c>
      <c r="B798" t="s">
        <v>240</v>
      </c>
      <c r="C798">
        <v>2</v>
      </c>
    </row>
    <row r="799" spans="1:3" x14ac:dyDescent="0.3">
      <c r="A799" t="s">
        <v>228</v>
      </c>
      <c r="B799" t="s">
        <v>241</v>
      </c>
      <c r="C799">
        <v>9</v>
      </c>
    </row>
    <row r="800" spans="1:3" x14ac:dyDescent="0.3">
      <c r="A800" t="s">
        <v>228</v>
      </c>
      <c r="B800" t="s">
        <v>242</v>
      </c>
      <c r="C800">
        <v>5</v>
      </c>
    </row>
    <row r="801" spans="1:3" x14ac:dyDescent="0.3">
      <c r="A801" t="s">
        <v>228</v>
      </c>
      <c r="B801" t="s">
        <v>243</v>
      </c>
      <c r="C801">
        <v>7</v>
      </c>
    </row>
    <row r="802" spans="1:3" x14ac:dyDescent="0.3">
      <c r="A802" t="s">
        <v>228</v>
      </c>
      <c r="B802" t="s">
        <v>244</v>
      </c>
      <c r="C802">
        <v>9</v>
      </c>
    </row>
    <row r="803" spans="1:3" x14ac:dyDescent="0.3">
      <c r="A803" t="s">
        <v>229</v>
      </c>
      <c r="B803" t="s">
        <v>236</v>
      </c>
      <c r="C803">
        <v>9</v>
      </c>
    </row>
    <row r="804" spans="1:3" x14ac:dyDescent="0.3">
      <c r="A804" t="s">
        <v>229</v>
      </c>
      <c r="B804" t="s">
        <v>237</v>
      </c>
      <c r="C804">
        <v>7</v>
      </c>
    </row>
    <row r="805" spans="1:3" x14ac:dyDescent="0.3">
      <c r="A805" t="s">
        <v>229</v>
      </c>
      <c r="B805" t="s">
        <v>238</v>
      </c>
      <c r="C805">
        <v>7</v>
      </c>
    </row>
    <row r="806" spans="1:3" x14ac:dyDescent="0.3">
      <c r="A806" t="s">
        <v>229</v>
      </c>
      <c r="B806" t="s">
        <v>239</v>
      </c>
      <c r="C806">
        <v>7</v>
      </c>
    </row>
    <row r="807" spans="1:3" x14ac:dyDescent="0.3">
      <c r="A807" t="s">
        <v>229</v>
      </c>
      <c r="B807" t="s">
        <v>240</v>
      </c>
      <c r="C807">
        <v>7</v>
      </c>
    </row>
    <row r="808" spans="1:3" x14ac:dyDescent="0.3">
      <c r="A808" t="s">
        <v>229</v>
      </c>
      <c r="B808" t="s">
        <v>241</v>
      </c>
      <c r="C808">
        <v>7</v>
      </c>
    </row>
    <row r="809" spans="1:3" x14ac:dyDescent="0.3">
      <c r="A809" t="s">
        <v>229</v>
      </c>
      <c r="B809" t="s">
        <v>242</v>
      </c>
      <c r="C809">
        <v>7</v>
      </c>
    </row>
    <row r="810" spans="1:3" x14ac:dyDescent="0.3">
      <c r="A810" t="s">
        <v>229</v>
      </c>
      <c r="B810" t="s">
        <v>243</v>
      </c>
      <c r="C810">
        <v>7</v>
      </c>
    </row>
    <row r="811" spans="1:3" x14ac:dyDescent="0.3">
      <c r="A811" t="s">
        <v>229</v>
      </c>
      <c r="B811" t="s">
        <v>244</v>
      </c>
      <c r="C811">
        <v>9</v>
      </c>
    </row>
    <row r="812" spans="1:3" x14ac:dyDescent="0.3">
      <c r="A812" t="s">
        <v>230</v>
      </c>
      <c r="B812" t="s">
        <v>236</v>
      </c>
      <c r="C812">
        <v>9</v>
      </c>
    </row>
    <row r="813" spans="1:3" x14ac:dyDescent="0.3">
      <c r="A813" t="s">
        <v>230</v>
      </c>
      <c r="B813" t="s">
        <v>237</v>
      </c>
      <c r="C813">
        <v>7</v>
      </c>
    </row>
    <row r="814" spans="1:3" x14ac:dyDescent="0.3">
      <c r="A814" t="s">
        <v>230</v>
      </c>
      <c r="B814" t="s">
        <v>238</v>
      </c>
      <c r="C814">
        <v>7</v>
      </c>
    </row>
    <row r="815" spans="1:3" x14ac:dyDescent="0.3">
      <c r="A815" t="s">
        <v>230</v>
      </c>
      <c r="B815" t="s">
        <v>239</v>
      </c>
      <c r="C815">
        <v>7</v>
      </c>
    </row>
    <row r="816" spans="1:3" x14ac:dyDescent="0.3">
      <c r="A816" t="s">
        <v>230</v>
      </c>
      <c r="B816" t="s">
        <v>240</v>
      </c>
      <c r="C816">
        <v>7</v>
      </c>
    </row>
    <row r="817" spans="1:3" x14ac:dyDescent="0.3">
      <c r="A817" t="s">
        <v>230</v>
      </c>
      <c r="B817" t="s">
        <v>241</v>
      </c>
      <c r="C817">
        <v>7</v>
      </c>
    </row>
    <row r="818" spans="1:3" x14ac:dyDescent="0.3">
      <c r="A818" t="s">
        <v>230</v>
      </c>
      <c r="B818" t="s">
        <v>242</v>
      </c>
      <c r="C818">
        <v>7</v>
      </c>
    </row>
    <row r="819" spans="1:3" x14ac:dyDescent="0.3">
      <c r="A819" t="s">
        <v>230</v>
      </c>
      <c r="B819" t="s">
        <v>243</v>
      </c>
      <c r="C819">
        <v>7</v>
      </c>
    </row>
    <row r="820" spans="1:3" x14ac:dyDescent="0.3">
      <c r="A820" t="s">
        <v>230</v>
      </c>
      <c r="B820" t="s">
        <v>244</v>
      </c>
      <c r="C820">
        <v>6</v>
      </c>
    </row>
    <row r="821" spans="1:3" x14ac:dyDescent="0.3">
      <c r="A821" t="s">
        <v>231</v>
      </c>
      <c r="B821" t="s">
        <v>236</v>
      </c>
      <c r="C821">
        <v>10</v>
      </c>
    </row>
    <row r="822" spans="1:3" x14ac:dyDescent="0.3">
      <c r="A822" t="s">
        <v>231</v>
      </c>
      <c r="B822" t="s">
        <v>237</v>
      </c>
      <c r="C822">
        <v>10</v>
      </c>
    </row>
    <row r="823" spans="1:3" x14ac:dyDescent="0.3">
      <c r="A823" t="s">
        <v>231</v>
      </c>
      <c r="B823" t="s">
        <v>238</v>
      </c>
      <c r="C823">
        <v>10</v>
      </c>
    </row>
    <row r="824" spans="1:3" x14ac:dyDescent="0.3">
      <c r="A824" t="s">
        <v>231</v>
      </c>
      <c r="B824" t="s">
        <v>239</v>
      </c>
      <c r="C824">
        <v>10</v>
      </c>
    </row>
    <row r="825" spans="1:3" x14ac:dyDescent="0.3">
      <c r="A825" t="s">
        <v>231</v>
      </c>
      <c r="B825" t="s">
        <v>240</v>
      </c>
      <c r="C825">
        <v>10</v>
      </c>
    </row>
    <row r="826" spans="1:3" x14ac:dyDescent="0.3">
      <c r="A826" t="s">
        <v>231</v>
      </c>
      <c r="B826" t="s">
        <v>241</v>
      </c>
      <c r="C826">
        <v>10</v>
      </c>
    </row>
    <row r="827" spans="1:3" x14ac:dyDescent="0.3">
      <c r="A827" t="s">
        <v>231</v>
      </c>
      <c r="B827" t="s">
        <v>242</v>
      </c>
      <c r="C827">
        <v>10</v>
      </c>
    </row>
    <row r="828" spans="1:3" x14ac:dyDescent="0.3">
      <c r="A828" t="s">
        <v>231</v>
      </c>
      <c r="B828" t="s">
        <v>243</v>
      </c>
      <c r="C828">
        <v>10</v>
      </c>
    </row>
    <row r="829" spans="1:3" x14ac:dyDescent="0.3">
      <c r="A829" t="s">
        <v>231</v>
      </c>
      <c r="B829" t="s">
        <v>244</v>
      </c>
      <c r="C829">
        <v>10</v>
      </c>
    </row>
    <row r="830" spans="1:3" x14ac:dyDescent="0.3">
      <c r="A830" t="s">
        <v>232</v>
      </c>
      <c r="B830" t="s">
        <v>236</v>
      </c>
      <c r="C830">
        <v>10</v>
      </c>
    </row>
    <row r="831" spans="1:3" x14ac:dyDescent="0.3">
      <c r="A831" t="s">
        <v>232</v>
      </c>
      <c r="B831" t="s">
        <v>237</v>
      </c>
      <c r="C831">
        <v>10</v>
      </c>
    </row>
    <row r="832" spans="1:3" x14ac:dyDescent="0.3">
      <c r="A832" t="s">
        <v>232</v>
      </c>
      <c r="B832" t="s">
        <v>238</v>
      </c>
      <c r="C832">
        <v>10</v>
      </c>
    </row>
    <row r="833" spans="1:3" x14ac:dyDescent="0.3">
      <c r="A833" t="s">
        <v>232</v>
      </c>
      <c r="B833" t="s">
        <v>239</v>
      </c>
      <c r="C833">
        <v>10</v>
      </c>
    </row>
    <row r="834" spans="1:3" x14ac:dyDescent="0.3">
      <c r="A834" t="s">
        <v>232</v>
      </c>
      <c r="B834" t="s">
        <v>240</v>
      </c>
      <c r="C834">
        <v>10</v>
      </c>
    </row>
    <row r="835" spans="1:3" x14ac:dyDescent="0.3">
      <c r="A835" t="s">
        <v>232</v>
      </c>
      <c r="B835" t="s">
        <v>241</v>
      </c>
      <c r="C835">
        <v>10</v>
      </c>
    </row>
    <row r="836" spans="1:3" x14ac:dyDescent="0.3">
      <c r="A836" t="s">
        <v>232</v>
      </c>
      <c r="B836" t="s">
        <v>242</v>
      </c>
      <c r="C836">
        <v>10</v>
      </c>
    </row>
    <row r="837" spans="1:3" x14ac:dyDescent="0.3">
      <c r="A837" t="s">
        <v>232</v>
      </c>
      <c r="B837" t="s">
        <v>243</v>
      </c>
      <c r="C837">
        <v>10</v>
      </c>
    </row>
    <row r="838" spans="1:3" x14ac:dyDescent="0.3">
      <c r="A838" t="s">
        <v>232</v>
      </c>
      <c r="B838" t="s">
        <v>244</v>
      </c>
      <c r="C838">
        <v>10</v>
      </c>
    </row>
    <row r="839" spans="1:3" x14ac:dyDescent="0.3">
      <c r="A839" t="s">
        <v>233</v>
      </c>
      <c r="B839" t="s">
        <v>236</v>
      </c>
      <c r="C839">
        <v>8</v>
      </c>
    </row>
    <row r="840" spans="1:3" x14ac:dyDescent="0.3">
      <c r="A840" t="s">
        <v>233</v>
      </c>
      <c r="B840" t="s">
        <v>237</v>
      </c>
      <c r="C840">
        <v>8</v>
      </c>
    </row>
    <row r="841" spans="1:3" x14ac:dyDescent="0.3">
      <c r="A841" t="s">
        <v>233</v>
      </c>
      <c r="B841" t="s">
        <v>238</v>
      </c>
      <c r="C841">
        <v>8</v>
      </c>
    </row>
    <row r="842" spans="1:3" x14ac:dyDescent="0.3">
      <c r="A842" t="s">
        <v>233</v>
      </c>
      <c r="B842" t="s">
        <v>239</v>
      </c>
      <c r="C842">
        <v>8</v>
      </c>
    </row>
    <row r="843" spans="1:3" x14ac:dyDescent="0.3">
      <c r="A843" t="s">
        <v>233</v>
      </c>
      <c r="B843" t="s">
        <v>240</v>
      </c>
      <c r="C843">
        <v>3</v>
      </c>
    </row>
    <row r="844" spans="1:3" x14ac:dyDescent="0.3">
      <c r="A844" t="s">
        <v>233</v>
      </c>
      <c r="B844" t="s">
        <v>241</v>
      </c>
      <c r="C844">
        <v>8</v>
      </c>
    </row>
    <row r="845" spans="1:3" x14ac:dyDescent="0.3">
      <c r="A845" t="s">
        <v>233</v>
      </c>
      <c r="B845" t="s">
        <v>242</v>
      </c>
      <c r="C845">
        <v>7</v>
      </c>
    </row>
    <row r="846" spans="1:3" x14ac:dyDescent="0.3">
      <c r="A846" t="s">
        <v>233</v>
      </c>
      <c r="B846" t="s">
        <v>243</v>
      </c>
      <c r="C846">
        <v>9</v>
      </c>
    </row>
    <row r="847" spans="1:3" x14ac:dyDescent="0.3">
      <c r="A847" t="s">
        <v>233</v>
      </c>
      <c r="B847" t="s">
        <v>244</v>
      </c>
      <c r="C847">
        <v>10</v>
      </c>
    </row>
    <row r="848" spans="1:3" x14ac:dyDescent="0.3">
      <c r="A848" t="s">
        <v>234</v>
      </c>
      <c r="B848" t="s">
        <v>236</v>
      </c>
      <c r="C848">
        <v>9</v>
      </c>
    </row>
    <row r="849" spans="1:3" x14ac:dyDescent="0.3">
      <c r="A849" t="s">
        <v>234</v>
      </c>
      <c r="B849" t="s">
        <v>237</v>
      </c>
      <c r="C849">
        <v>7</v>
      </c>
    </row>
    <row r="850" spans="1:3" x14ac:dyDescent="0.3">
      <c r="A850" t="s">
        <v>234</v>
      </c>
      <c r="B850" t="s">
        <v>238</v>
      </c>
      <c r="C850">
        <v>7</v>
      </c>
    </row>
    <row r="851" spans="1:3" x14ac:dyDescent="0.3">
      <c r="A851" t="s">
        <v>234</v>
      </c>
      <c r="B851" t="s">
        <v>239</v>
      </c>
      <c r="C851">
        <v>7</v>
      </c>
    </row>
    <row r="852" spans="1:3" x14ac:dyDescent="0.3">
      <c r="A852" t="s">
        <v>234</v>
      </c>
      <c r="B852" t="s">
        <v>240</v>
      </c>
      <c r="C852">
        <v>7</v>
      </c>
    </row>
    <row r="853" spans="1:3" x14ac:dyDescent="0.3">
      <c r="A853" t="s">
        <v>234</v>
      </c>
      <c r="B853" t="s">
        <v>241</v>
      </c>
      <c r="C853">
        <v>7</v>
      </c>
    </row>
    <row r="854" spans="1:3" x14ac:dyDescent="0.3">
      <c r="A854" t="s">
        <v>234</v>
      </c>
      <c r="B854" t="s">
        <v>242</v>
      </c>
      <c r="C854">
        <v>7</v>
      </c>
    </row>
    <row r="855" spans="1:3" x14ac:dyDescent="0.3">
      <c r="A855" t="s">
        <v>234</v>
      </c>
      <c r="B855" t="s">
        <v>243</v>
      </c>
      <c r="C855">
        <v>7</v>
      </c>
    </row>
    <row r="856" spans="1:3" x14ac:dyDescent="0.3">
      <c r="A856" t="s">
        <v>234</v>
      </c>
      <c r="B856" t="s">
        <v>244</v>
      </c>
      <c r="C856">
        <v>9</v>
      </c>
    </row>
    <row r="857" spans="1:3" x14ac:dyDescent="0.3">
      <c r="A857" t="s">
        <v>235</v>
      </c>
      <c r="B857" t="s">
        <v>236</v>
      </c>
      <c r="C857">
        <v>3</v>
      </c>
    </row>
    <row r="858" spans="1:3" x14ac:dyDescent="0.3">
      <c r="A858" t="s">
        <v>235</v>
      </c>
      <c r="B858" t="s">
        <v>237</v>
      </c>
      <c r="C858">
        <v>3</v>
      </c>
    </row>
    <row r="859" spans="1:3" x14ac:dyDescent="0.3">
      <c r="A859" t="s">
        <v>235</v>
      </c>
      <c r="B859" t="s">
        <v>238</v>
      </c>
      <c r="C859">
        <v>6</v>
      </c>
    </row>
    <row r="860" spans="1:3" x14ac:dyDescent="0.3">
      <c r="A860" t="s">
        <v>235</v>
      </c>
      <c r="B860" t="s">
        <v>239</v>
      </c>
      <c r="C860">
        <v>6</v>
      </c>
    </row>
    <row r="861" spans="1:3" x14ac:dyDescent="0.3">
      <c r="A861" t="s">
        <v>235</v>
      </c>
      <c r="B861" t="s">
        <v>240</v>
      </c>
      <c r="C861">
        <v>9</v>
      </c>
    </row>
    <row r="862" spans="1:3" x14ac:dyDescent="0.3">
      <c r="A862" t="s">
        <v>235</v>
      </c>
      <c r="B862" t="s">
        <v>241</v>
      </c>
      <c r="C862">
        <v>9</v>
      </c>
    </row>
    <row r="863" spans="1:3" x14ac:dyDescent="0.3">
      <c r="A863" t="s">
        <v>235</v>
      </c>
      <c r="B863" t="s">
        <v>242</v>
      </c>
      <c r="C863">
        <v>9</v>
      </c>
    </row>
    <row r="864" spans="1:3" x14ac:dyDescent="0.3">
      <c r="A864" t="s">
        <v>235</v>
      </c>
      <c r="B864" t="s">
        <v>243</v>
      </c>
      <c r="C864">
        <v>9</v>
      </c>
    </row>
    <row r="865" spans="1:3" x14ac:dyDescent="0.3">
      <c r="A865" t="s">
        <v>235</v>
      </c>
      <c r="B865" t="s">
        <v>244</v>
      </c>
      <c r="C865">
        <v>8</v>
      </c>
    </row>
    <row r="866" spans="1:3" x14ac:dyDescent="0.3">
      <c r="B866" t="s">
        <v>236</v>
      </c>
      <c r="C866">
        <v>688</v>
      </c>
    </row>
    <row r="867" spans="1:3" x14ac:dyDescent="0.3">
      <c r="B867" t="s">
        <v>237</v>
      </c>
      <c r="C867">
        <v>691</v>
      </c>
    </row>
    <row r="868" spans="1:3" x14ac:dyDescent="0.3">
      <c r="B868" t="s">
        <v>238</v>
      </c>
      <c r="C868">
        <v>695</v>
      </c>
    </row>
    <row r="869" spans="1:3" x14ac:dyDescent="0.3">
      <c r="B869" t="s">
        <v>239</v>
      </c>
      <c r="C869">
        <v>704</v>
      </c>
    </row>
    <row r="870" spans="1:3" x14ac:dyDescent="0.3">
      <c r="B870" t="s">
        <v>240</v>
      </c>
      <c r="C870">
        <v>731</v>
      </c>
    </row>
    <row r="871" spans="1:3" x14ac:dyDescent="0.3">
      <c r="B871" t="s">
        <v>241</v>
      </c>
      <c r="C871">
        <v>729</v>
      </c>
    </row>
    <row r="872" spans="1:3" x14ac:dyDescent="0.3">
      <c r="B872" t="s">
        <v>242</v>
      </c>
      <c r="C872">
        <v>713</v>
      </c>
    </row>
    <row r="873" spans="1:3" x14ac:dyDescent="0.3">
      <c r="B873" t="s">
        <v>243</v>
      </c>
      <c r="C873">
        <v>705</v>
      </c>
    </row>
    <row r="874" spans="1:3" x14ac:dyDescent="0.3">
      <c r="B874" t="s">
        <v>244</v>
      </c>
      <c r="C874">
        <v>704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06BD6-0773-4E4F-B9E3-43056C3D4C58}">
  <dimension ref="A1:J98"/>
  <sheetViews>
    <sheetView topLeftCell="A2" workbookViewId="0">
      <selection activeCell="E5" sqref="E5"/>
    </sheetView>
  </sheetViews>
  <sheetFormatPr baseColWidth="10" defaultRowHeight="14.4" x14ac:dyDescent="0.3"/>
  <cols>
    <col min="1" max="1" width="14.88671875" bestFit="1" customWidth="1"/>
    <col min="2" max="9" width="10.6640625" bestFit="1" customWidth="1"/>
    <col min="10" max="10" width="11.6640625" bestFit="1" customWidth="1"/>
  </cols>
  <sheetData>
    <row r="1" spans="1:10" x14ac:dyDescent="0.3">
      <c r="A1" t="s">
        <v>0</v>
      </c>
      <c r="B1" t="s">
        <v>236</v>
      </c>
      <c r="C1" t="s">
        <v>237</v>
      </c>
      <c r="D1" t="s">
        <v>238</v>
      </c>
      <c r="E1" t="s">
        <v>239</v>
      </c>
      <c r="F1" t="s">
        <v>240</v>
      </c>
      <c r="G1" t="s">
        <v>241</v>
      </c>
      <c r="H1" t="s">
        <v>242</v>
      </c>
      <c r="I1" t="s">
        <v>243</v>
      </c>
      <c r="J1" t="s">
        <v>244</v>
      </c>
    </row>
    <row r="2" spans="1:10" x14ac:dyDescent="0.3">
      <c r="A2" t="s">
        <v>149</v>
      </c>
      <c r="B2">
        <v>9</v>
      </c>
      <c r="C2">
        <v>9</v>
      </c>
      <c r="D2">
        <v>9</v>
      </c>
      <c r="E2">
        <v>9</v>
      </c>
      <c r="F2">
        <v>9</v>
      </c>
      <c r="G2">
        <v>9</v>
      </c>
      <c r="H2">
        <v>9</v>
      </c>
      <c r="I2">
        <v>9</v>
      </c>
      <c r="J2">
        <v>5</v>
      </c>
    </row>
    <row r="3" spans="1:10" x14ac:dyDescent="0.3">
      <c r="A3" t="s">
        <v>150</v>
      </c>
      <c r="B3">
        <v>9</v>
      </c>
      <c r="C3">
        <v>1</v>
      </c>
      <c r="D3">
        <v>1</v>
      </c>
      <c r="E3">
        <v>9</v>
      </c>
      <c r="F3">
        <v>9</v>
      </c>
      <c r="G3">
        <v>9</v>
      </c>
      <c r="H3">
        <v>8</v>
      </c>
      <c r="I3">
        <v>8</v>
      </c>
      <c r="J3">
        <v>7</v>
      </c>
    </row>
    <row r="4" spans="1:10" x14ac:dyDescent="0.3">
      <c r="A4" t="s">
        <v>151</v>
      </c>
      <c r="B4">
        <v>9</v>
      </c>
      <c r="C4">
        <v>7</v>
      </c>
      <c r="D4">
        <v>7</v>
      </c>
      <c r="E4">
        <v>7</v>
      </c>
      <c r="F4">
        <v>7</v>
      </c>
      <c r="G4">
        <v>7</v>
      </c>
      <c r="H4">
        <v>7</v>
      </c>
      <c r="I4">
        <v>7</v>
      </c>
      <c r="J4">
        <v>7</v>
      </c>
    </row>
    <row r="5" spans="1:10" x14ac:dyDescent="0.3">
      <c r="A5" t="s">
        <v>17</v>
      </c>
      <c r="B5">
        <v>10</v>
      </c>
      <c r="C5">
        <v>10</v>
      </c>
      <c r="D5">
        <v>10</v>
      </c>
      <c r="E5">
        <v>10</v>
      </c>
      <c r="F5">
        <v>10</v>
      </c>
      <c r="G5">
        <v>10</v>
      </c>
      <c r="H5">
        <v>10</v>
      </c>
      <c r="I5">
        <v>10</v>
      </c>
      <c r="J5">
        <v>10</v>
      </c>
    </row>
    <row r="6" spans="1:10" x14ac:dyDescent="0.3">
      <c r="A6" t="s">
        <v>152</v>
      </c>
      <c r="B6">
        <v>10</v>
      </c>
      <c r="C6">
        <v>10</v>
      </c>
      <c r="D6">
        <v>10</v>
      </c>
      <c r="E6">
        <v>10</v>
      </c>
      <c r="F6">
        <v>10</v>
      </c>
      <c r="G6">
        <v>10</v>
      </c>
      <c r="H6">
        <v>10</v>
      </c>
      <c r="I6">
        <v>10</v>
      </c>
      <c r="J6">
        <v>10</v>
      </c>
    </row>
    <row r="7" spans="1:10" x14ac:dyDescent="0.3">
      <c r="A7" t="s">
        <v>153</v>
      </c>
      <c r="B7">
        <v>9</v>
      </c>
      <c r="C7">
        <v>7</v>
      </c>
      <c r="D7">
        <v>7</v>
      </c>
      <c r="E7">
        <v>7</v>
      </c>
      <c r="F7">
        <v>7</v>
      </c>
      <c r="G7">
        <v>7</v>
      </c>
      <c r="H7">
        <v>7</v>
      </c>
      <c r="I7">
        <v>7</v>
      </c>
      <c r="J7">
        <v>1</v>
      </c>
    </row>
    <row r="8" spans="1:10" x14ac:dyDescent="0.3">
      <c r="A8" t="s">
        <v>154</v>
      </c>
      <c r="B8">
        <v>9</v>
      </c>
      <c r="C8">
        <v>7</v>
      </c>
      <c r="D8">
        <v>7</v>
      </c>
      <c r="E8">
        <v>7</v>
      </c>
      <c r="F8">
        <v>7</v>
      </c>
      <c r="G8">
        <v>7</v>
      </c>
      <c r="H8">
        <v>7</v>
      </c>
      <c r="I8">
        <v>7</v>
      </c>
      <c r="J8">
        <v>7</v>
      </c>
    </row>
    <row r="9" spans="1:10" x14ac:dyDescent="0.3">
      <c r="A9" t="s">
        <v>16</v>
      </c>
      <c r="B9">
        <v>10</v>
      </c>
      <c r="C9">
        <v>10</v>
      </c>
      <c r="D9">
        <v>10</v>
      </c>
      <c r="E9">
        <v>10</v>
      </c>
      <c r="F9">
        <v>10</v>
      </c>
      <c r="G9">
        <v>10</v>
      </c>
      <c r="H9">
        <v>10</v>
      </c>
      <c r="I9">
        <v>10</v>
      </c>
      <c r="J9">
        <v>10</v>
      </c>
    </row>
    <row r="10" spans="1:10" x14ac:dyDescent="0.3">
      <c r="A10" t="s">
        <v>155</v>
      </c>
      <c r="B10">
        <v>10</v>
      </c>
      <c r="C10">
        <v>10</v>
      </c>
      <c r="D10">
        <v>10</v>
      </c>
      <c r="E10">
        <v>10</v>
      </c>
      <c r="F10">
        <v>10</v>
      </c>
      <c r="G10">
        <v>10</v>
      </c>
      <c r="H10">
        <v>10</v>
      </c>
      <c r="I10">
        <v>10</v>
      </c>
      <c r="J10">
        <v>10</v>
      </c>
    </row>
    <row r="11" spans="1:10" x14ac:dyDescent="0.3">
      <c r="A11" t="s">
        <v>156</v>
      </c>
      <c r="B11">
        <v>4</v>
      </c>
      <c r="C11">
        <v>3</v>
      </c>
      <c r="D11">
        <v>3</v>
      </c>
      <c r="E11">
        <v>4</v>
      </c>
      <c r="F11">
        <v>7</v>
      </c>
      <c r="G11">
        <v>7</v>
      </c>
      <c r="H11">
        <v>8</v>
      </c>
      <c r="I11">
        <v>9</v>
      </c>
      <c r="J11">
        <v>9</v>
      </c>
    </row>
    <row r="12" spans="1:10" x14ac:dyDescent="0.3">
      <c r="A12" t="s">
        <v>157</v>
      </c>
      <c r="B12">
        <v>5</v>
      </c>
      <c r="C12">
        <v>5</v>
      </c>
      <c r="D12">
        <v>5</v>
      </c>
      <c r="E12">
        <v>9</v>
      </c>
      <c r="F12">
        <v>9</v>
      </c>
      <c r="G12">
        <v>4</v>
      </c>
      <c r="H12">
        <v>3</v>
      </c>
      <c r="I12">
        <v>7</v>
      </c>
      <c r="J12">
        <v>8</v>
      </c>
    </row>
    <row r="13" spans="1:10" x14ac:dyDescent="0.3">
      <c r="A13" t="s">
        <v>158</v>
      </c>
      <c r="B13">
        <v>7</v>
      </c>
      <c r="C13">
        <v>7</v>
      </c>
      <c r="D13">
        <v>7</v>
      </c>
      <c r="E13">
        <v>7</v>
      </c>
      <c r="F13">
        <v>7</v>
      </c>
      <c r="G13">
        <v>7</v>
      </c>
      <c r="H13">
        <v>7</v>
      </c>
      <c r="I13">
        <v>7</v>
      </c>
      <c r="J13">
        <v>8</v>
      </c>
    </row>
    <row r="14" spans="1:10" x14ac:dyDescent="0.3">
      <c r="A14" t="s">
        <v>18</v>
      </c>
      <c r="B14">
        <v>10</v>
      </c>
      <c r="C14">
        <v>10</v>
      </c>
      <c r="D14">
        <v>10</v>
      </c>
      <c r="E14">
        <v>10</v>
      </c>
      <c r="F14">
        <v>10</v>
      </c>
      <c r="G14">
        <v>10</v>
      </c>
      <c r="H14">
        <v>10</v>
      </c>
      <c r="I14">
        <v>10</v>
      </c>
      <c r="J14">
        <v>10</v>
      </c>
    </row>
    <row r="15" spans="1:10" x14ac:dyDescent="0.3">
      <c r="A15" t="s">
        <v>159</v>
      </c>
      <c r="B15">
        <v>2</v>
      </c>
      <c r="C15">
        <v>5</v>
      </c>
      <c r="D15">
        <v>5</v>
      </c>
      <c r="E15">
        <v>6</v>
      </c>
      <c r="F15">
        <v>6</v>
      </c>
      <c r="G15">
        <v>7</v>
      </c>
      <c r="H15">
        <v>7</v>
      </c>
      <c r="I15">
        <v>6</v>
      </c>
      <c r="J15">
        <v>8</v>
      </c>
    </row>
    <row r="16" spans="1:10" x14ac:dyDescent="0.3">
      <c r="A16" t="s">
        <v>160</v>
      </c>
      <c r="B16">
        <v>8</v>
      </c>
      <c r="C16">
        <v>8</v>
      </c>
      <c r="D16">
        <v>8</v>
      </c>
      <c r="E16">
        <v>9</v>
      </c>
      <c r="F16">
        <v>8</v>
      </c>
      <c r="G16">
        <v>7</v>
      </c>
      <c r="H16">
        <v>7</v>
      </c>
      <c r="I16">
        <v>7</v>
      </c>
      <c r="J16">
        <v>7</v>
      </c>
    </row>
    <row r="17" spans="1:10" x14ac:dyDescent="0.3">
      <c r="A17" t="s">
        <v>161</v>
      </c>
      <c r="B17">
        <v>5</v>
      </c>
      <c r="C17">
        <v>7</v>
      </c>
      <c r="D17">
        <v>7</v>
      </c>
      <c r="E17">
        <v>7</v>
      </c>
      <c r="F17">
        <v>7</v>
      </c>
      <c r="G17">
        <v>8</v>
      </c>
      <c r="H17">
        <v>8</v>
      </c>
      <c r="I17">
        <v>8</v>
      </c>
      <c r="J17">
        <v>9</v>
      </c>
    </row>
    <row r="18" spans="1:10" x14ac:dyDescent="0.3">
      <c r="A18" t="s">
        <v>162</v>
      </c>
      <c r="B18">
        <v>10</v>
      </c>
      <c r="C18">
        <v>10</v>
      </c>
      <c r="D18">
        <v>10</v>
      </c>
      <c r="E18">
        <v>10</v>
      </c>
      <c r="F18">
        <v>10</v>
      </c>
      <c r="G18">
        <v>10</v>
      </c>
      <c r="H18">
        <v>10</v>
      </c>
      <c r="I18">
        <v>10</v>
      </c>
      <c r="J18">
        <v>10</v>
      </c>
    </row>
    <row r="19" spans="1:10" x14ac:dyDescent="0.3">
      <c r="A19" t="s">
        <v>163</v>
      </c>
      <c r="B19">
        <v>7</v>
      </c>
      <c r="C19">
        <v>7</v>
      </c>
      <c r="D19">
        <v>7</v>
      </c>
      <c r="E19">
        <v>7</v>
      </c>
      <c r="F19">
        <v>7</v>
      </c>
      <c r="G19">
        <v>7</v>
      </c>
      <c r="H19">
        <v>5</v>
      </c>
      <c r="I19">
        <v>5</v>
      </c>
      <c r="J19">
        <v>3</v>
      </c>
    </row>
    <row r="20" spans="1:10" x14ac:dyDescent="0.3">
      <c r="A20" t="s">
        <v>164</v>
      </c>
      <c r="B20">
        <v>0</v>
      </c>
      <c r="C20">
        <v>9</v>
      </c>
      <c r="D20">
        <v>7</v>
      </c>
      <c r="E20">
        <v>7</v>
      </c>
      <c r="F20">
        <v>7</v>
      </c>
      <c r="G20">
        <v>7</v>
      </c>
      <c r="H20">
        <v>7</v>
      </c>
      <c r="I20">
        <v>7</v>
      </c>
      <c r="J20">
        <v>7</v>
      </c>
    </row>
    <row r="21" spans="1:10" x14ac:dyDescent="0.3">
      <c r="A21" t="s">
        <v>165</v>
      </c>
      <c r="B21">
        <v>7</v>
      </c>
      <c r="C21">
        <v>7</v>
      </c>
      <c r="D21">
        <v>7</v>
      </c>
      <c r="E21">
        <v>7</v>
      </c>
      <c r="F21">
        <v>7</v>
      </c>
      <c r="G21">
        <v>7</v>
      </c>
      <c r="H21">
        <v>7</v>
      </c>
      <c r="I21">
        <v>7</v>
      </c>
      <c r="J21">
        <v>8</v>
      </c>
    </row>
    <row r="22" spans="1:10" x14ac:dyDescent="0.3">
      <c r="A22" t="s">
        <v>15</v>
      </c>
      <c r="B22">
        <v>10</v>
      </c>
      <c r="C22">
        <v>10</v>
      </c>
      <c r="D22">
        <v>10</v>
      </c>
      <c r="E22">
        <v>10</v>
      </c>
      <c r="F22">
        <v>10</v>
      </c>
      <c r="G22">
        <v>10</v>
      </c>
      <c r="H22">
        <v>10</v>
      </c>
      <c r="I22">
        <v>10</v>
      </c>
      <c r="J22">
        <v>10</v>
      </c>
    </row>
    <row r="23" spans="1:10" x14ac:dyDescent="0.3">
      <c r="A23" t="s">
        <v>166</v>
      </c>
      <c r="B23">
        <v>9</v>
      </c>
      <c r="C23">
        <v>9</v>
      </c>
      <c r="D23">
        <v>8</v>
      </c>
      <c r="E23">
        <v>3</v>
      </c>
      <c r="F23">
        <v>3</v>
      </c>
      <c r="G23">
        <v>3</v>
      </c>
      <c r="H23">
        <v>6</v>
      </c>
      <c r="I23">
        <v>6</v>
      </c>
      <c r="J23">
        <v>6</v>
      </c>
    </row>
    <row r="24" spans="1:10" x14ac:dyDescent="0.3">
      <c r="A24" t="s">
        <v>167</v>
      </c>
      <c r="B24">
        <v>2</v>
      </c>
      <c r="C24">
        <v>2</v>
      </c>
      <c r="D24">
        <v>1</v>
      </c>
      <c r="E24">
        <v>1</v>
      </c>
      <c r="F24">
        <v>5</v>
      </c>
      <c r="G24">
        <v>5</v>
      </c>
      <c r="H24">
        <v>9</v>
      </c>
      <c r="I24">
        <v>8</v>
      </c>
      <c r="J24">
        <v>9</v>
      </c>
    </row>
    <row r="25" spans="1:10" x14ac:dyDescent="0.3">
      <c r="A25" t="s">
        <v>168</v>
      </c>
      <c r="B25">
        <v>7</v>
      </c>
      <c r="C25">
        <v>7</v>
      </c>
      <c r="D25">
        <v>7</v>
      </c>
      <c r="E25">
        <v>7</v>
      </c>
      <c r="F25">
        <v>7</v>
      </c>
      <c r="G25">
        <v>6</v>
      </c>
      <c r="H25">
        <v>6</v>
      </c>
      <c r="I25">
        <v>6</v>
      </c>
      <c r="J25">
        <v>6</v>
      </c>
    </row>
    <row r="26" spans="1:10" x14ac:dyDescent="0.3">
      <c r="A26" t="s">
        <v>169</v>
      </c>
      <c r="B26">
        <v>6</v>
      </c>
      <c r="C26">
        <v>5</v>
      </c>
      <c r="D26">
        <v>3</v>
      </c>
      <c r="E26">
        <v>0</v>
      </c>
      <c r="F26">
        <v>1</v>
      </c>
      <c r="G26">
        <v>6</v>
      </c>
      <c r="H26">
        <v>2</v>
      </c>
      <c r="I26">
        <v>6</v>
      </c>
      <c r="J26">
        <v>7</v>
      </c>
    </row>
    <row r="27" spans="1:10" x14ac:dyDescent="0.3">
      <c r="A27" t="s">
        <v>170</v>
      </c>
      <c r="B27">
        <v>9</v>
      </c>
      <c r="C27">
        <v>7</v>
      </c>
      <c r="D27">
        <v>7</v>
      </c>
      <c r="E27">
        <v>7</v>
      </c>
      <c r="F27">
        <v>7</v>
      </c>
      <c r="G27">
        <v>7</v>
      </c>
      <c r="H27">
        <v>7</v>
      </c>
      <c r="I27">
        <v>7</v>
      </c>
      <c r="J27">
        <v>6</v>
      </c>
    </row>
    <row r="28" spans="1:10" x14ac:dyDescent="0.3">
      <c r="A28" t="s">
        <v>171</v>
      </c>
      <c r="B28">
        <v>9</v>
      </c>
      <c r="C28">
        <v>9</v>
      </c>
      <c r="D28">
        <v>9</v>
      </c>
      <c r="E28">
        <v>9</v>
      </c>
      <c r="F28">
        <v>9</v>
      </c>
      <c r="G28">
        <v>7</v>
      </c>
      <c r="H28">
        <v>7</v>
      </c>
      <c r="I28">
        <v>8</v>
      </c>
      <c r="J28">
        <v>0</v>
      </c>
    </row>
    <row r="29" spans="1:10" x14ac:dyDescent="0.3">
      <c r="A29" t="s">
        <v>19</v>
      </c>
      <c r="B29">
        <v>10</v>
      </c>
      <c r="C29">
        <v>10</v>
      </c>
      <c r="D29">
        <v>10</v>
      </c>
      <c r="E29">
        <v>10</v>
      </c>
      <c r="F29">
        <v>10</v>
      </c>
      <c r="G29">
        <v>10</v>
      </c>
      <c r="H29">
        <v>10</v>
      </c>
      <c r="I29">
        <v>10</v>
      </c>
      <c r="J29">
        <v>10</v>
      </c>
    </row>
    <row r="30" spans="1:10" x14ac:dyDescent="0.3">
      <c r="A30" t="s">
        <v>172</v>
      </c>
      <c r="B30">
        <v>10</v>
      </c>
      <c r="C30">
        <v>10</v>
      </c>
      <c r="D30">
        <v>5</v>
      </c>
      <c r="E30">
        <v>5</v>
      </c>
      <c r="F30">
        <v>8</v>
      </c>
      <c r="G30">
        <v>8</v>
      </c>
      <c r="H30">
        <v>8</v>
      </c>
      <c r="I30">
        <v>9</v>
      </c>
      <c r="J30">
        <v>9</v>
      </c>
    </row>
    <row r="31" spans="1:10" x14ac:dyDescent="0.3">
      <c r="A31" t="s">
        <v>173</v>
      </c>
      <c r="B31">
        <v>9</v>
      </c>
      <c r="C31">
        <v>7</v>
      </c>
      <c r="D31">
        <v>7</v>
      </c>
      <c r="E31">
        <v>7</v>
      </c>
      <c r="F31">
        <v>7</v>
      </c>
      <c r="G31">
        <v>7</v>
      </c>
      <c r="H31">
        <v>7</v>
      </c>
      <c r="I31">
        <v>7</v>
      </c>
      <c r="J31">
        <v>4</v>
      </c>
    </row>
    <row r="32" spans="1:10" x14ac:dyDescent="0.3">
      <c r="A32" t="s">
        <v>11</v>
      </c>
      <c r="B32">
        <v>10</v>
      </c>
      <c r="C32">
        <v>10</v>
      </c>
      <c r="D32">
        <v>10</v>
      </c>
      <c r="E32">
        <v>10</v>
      </c>
      <c r="F32">
        <v>10</v>
      </c>
      <c r="G32">
        <v>10</v>
      </c>
      <c r="H32">
        <v>10</v>
      </c>
      <c r="I32">
        <v>10</v>
      </c>
      <c r="J32">
        <v>10</v>
      </c>
    </row>
    <row r="33" spans="1:10" x14ac:dyDescent="0.3">
      <c r="A33" t="s">
        <v>174</v>
      </c>
      <c r="B33">
        <v>4</v>
      </c>
      <c r="C33">
        <v>4</v>
      </c>
      <c r="D33">
        <v>4</v>
      </c>
      <c r="E33">
        <v>7</v>
      </c>
      <c r="F33">
        <v>7</v>
      </c>
      <c r="G33">
        <v>8</v>
      </c>
      <c r="H33">
        <v>8</v>
      </c>
      <c r="I33">
        <v>10</v>
      </c>
      <c r="J33">
        <v>10</v>
      </c>
    </row>
    <row r="34" spans="1:10" x14ac:dyDescent="0.3">
      <c r="A34" t="s">
        <v>175</v>
      </c>
      <c r="B34">
        <v>2</v>
      </c>
      <c r="C34">
        <v>6</v>
      </c>
      <c r="D34">
        <v>5</v>
      </c>
      <c r="E34">
        <v>3</v>
      </c>
      <c r="F34">
        <v>1</v>
      </c>
      <c r="G34">
        <v>3</v>
      </c>
      <c r="H34">
        <v>7</v>
      </c>
      <c r="I34">
        <v>3</v>
      </c>
      <c r="J34">
        <v>3</v>
      </c>
    </row>
    <row r="35" spans="1:10" x14ac:dyDescent="0.3">
      <c r="A35" t="s">
        <v>176</v>
      </c>
      <c r="B35">
        <v>5</v>
      </c>
      <c r="C35">
        <v>5</v>
      </c>
      <c r="D35">
        <v>9</v>
      </c>
      <c r="E35">
        <v>9</v>
      </c>
      <c r="F35">
        <v>10</v>
      </c>
      <c r="G35">
        <v>9</v>
      </c>
      <c r="H35">
        <v>9</v>
      </c>
      <c r="I35">
        <v>8</v>
      </c>
      <c r="J35">
        <v>7</v>
      </c>
    </row>
    <row r="36" spans="1:10" x14ac:dyDescent="0.3">
      <c r="A36" t="s">
        <v>177</v>
      </c>
      <c r="B36">
        <v>3</v>
      </c>
      <c r="C36">
        <v>1</v>
      </c>
      <c r="D36">
        <v>1</v>
      </c>
      <c r="E36">
        <v>1</v>
      </c>
      <c r="F36">
        <v>1</v>
      </c>
      <c r="G36">
        <v>1</v>
      </c>
      <c r="H36">
        <v>6</v>
      </c>
      <c r="I36">
        <v>5</v>
      </c>
      <c r="J36">
        <v>6</v>
      </c>
    </row>
    <row r="37" spans="1:10" x14ac:dyDescent="0.3">
      <c r="A37" t="s">
        <v>178</v>
      </c>
      <c r="B37">
        <v>7</v>
      </c>
      <c r="C37">
        <v>7</v>
      </c>
      <c r="D37">
        <v>7</v>
      </c>
      <c r="E37">
        <v>7</v>
      </c>
      <c r="F37">
        <v>7</v>
      </c>
      <c r="G37">
        <v>7</v>
      </c>
      <c r="H37">
        <v>7</v>
      </c>
      <c r="I37">
        <v>7</v>
      </c>
      <c r="J37">
        <v>10</v>
      </c>
    </row>
    <row r="38" spans="1:10" x14ac:dyDescent="0.3">
      <c r="A38" t="s">
        <v>179</v>
      </c>
      <c r="B38">
        <v>9</v>
      </c>
      <c r="C38">
        <v>9</v>
      </c>
      <c r="D38">
        <v>9</v>
      </c>
      <c r="E38">
        <v>9</v>
      </c>
      <c r="F38">
        <v>9</v>
      </c>
      <c r="G38">
        <v>8</v>
      </c>
      <c r="H38">
        <v>8</v>
      </c>
      <c r="I38">
        <v>8</v>
      </c>
      <c r="J38">
        <v>8</v>
      </c>
    </row>
    <row r="39" spans="1:10" x14ac:dyDescent="0.3">
      <c r="A39" t="s">
        <v>180</v>
      </c>
      <c r="B39">
        <v>0</v>
      </c>
      <c r="C39">
        <v>1</v>
      </c>
      <c r="D39">
        <v>5</v>
      </c>
      <c r="E39">
        <v>7</v>
      </c>
      <c r="F39">
        <v>7</v>
      </c>
      <c r="G39">
        <v>7</v>
      </c>
      <c r="H39">
        <v>7</v>
      </c>
      <c r="I39">
        <v>7</v>
      </c>
      <c r="J39">
        <v>7</v>
      </c>
    </row>
    <row r="40" spans="1:10" x14ac:dyDescent="0.3">
      <c r="A40" t="s">
        <v>181</v>
      </c>
      <c r="B40">
        <v>1</v>
      </c>
      <c r="C40">
        <v>10</v>
      </c>
      <c r="D40">
        <v>10</v>
      </c>
      <c r="E40">
        <v>10</v>
      </c>
      <c r="F40">
        <v>10</v>
      </c>
      <c r="G40">
        <v>10</v>
      </c>
      <c r="H40">
        <v>6</v>
      </c>
      <c r="I40">
        <v>6</v>
      </c>
      <c r="J40">
        <v>6</v>
      </c>
    </row>
    <row r="41" spans="1:10" x14ac:dyDescent="0.3">
      <c r="A41" t="s">
        <v>182</v>
      </c>
      <c r="B41">
        <v>4</v>
      </c>
      <c r="C41">
        <v>4</v>
      </c>
      <c r="D41">
        <v>5</v>
      </c>
      <c r="E41">
        <v>5</v>
      </c>
      <c r="F41">
        <v>7</v>
      </c>
      <c r="G41">
        <v>7</v>
      </c>
      <c r="H41">
        <v>9</v>
      </c>
      <c r="I41">
        <v>9</v>
      </c>
      <c r="J41">
        <v>9</v>
      </c>
    </row>
    <row r="42" spans="1:10" x14ac:dyDescent="0.3">
      <c r="A42" t="s">
        <v>183</v>
      </c>
      <c r="B42">
        <v>10</v>
      </c>
      <c r="C42">
        <v>10</v>
      </c>
      <c r="D42">
        <v>10</v>
      </c>
      <c r="E42">
        <v>10</v>
      </c>
      <c r="F42">
        <v>10</v>
      </c>
      <c r="G42">
        <v>10</v>
      </c>
      <c r="H42">
        <v>10</v>
      </c>
      <c r="I42">
        <v>10</v>
      </c>
      <c r="J42">
        <v>10</v>
      </c>
    </row>
    <row r="43" spans="1:10" x14ac:dyDescent="0.3">
      <c r="A43" t="s">
        <v>184</v>
      </c>
      <c r="B43">
        <v>10</v>
      </c>
      <c r="C43">
        <v>10</v>
      </c>
      <c r="D43">
        <v>10</v>
      </c>
      <c r="E43">
        <v>9</v>
      </c>
      <c r="F43">
        <v>9</v>
      </c>
      <c r="G43">
        <v>9</v>
      </c>
      <c r="H43">
        <v>9</v>
      </c>
      <c r="I43">
        <v>9</v>
      </c>
      <c r="J43">
        <v>9</v>
      </c>
    </row>
    <row r="44" spans="1:10" x14ac:dyDescent="0.3">
      <c r="A44" t="s">
        <v>185</v>
      </c>
      <c r="B44">
        <v>10</v>
      </c>
      <c r="C44">
        <v>10</v>
      </c>
      <c r="D44">
        <v>10</v>
      </c>
      <c r="E44">
        <v>10</v>
      </c>
      <c r="F44">
        <v>10</v>
      </c>
      <c r="G44">
        <v>10</v>
      </c>
      <c r="H44">
        <v>10</v>
      </c>
      <c r="I44">
        <v>10</v>
      </c>
      <c r="J44">
        <v>10</v>
      </c>
    </row>
    <row r="45" spans="1:10" x14ac:dyDescent="0.3">
      <c r="A45" t="s">
        <v>9</v>
      </c>
      <c r="B45">
        <v>10</v>
      </c>
      <c r="C45">
        <v>10</v>
      </c>
      <c r="D45">
        <v>10</v>
      </c>
      <c r="E45">
        <v>10</v>
      </c>
      <c r="F45">
        <v>10</v>
      </c>
      <c r="G45">
        <v>10</v>
      </c>
      <c r="H45">
        <v>10</v>
      </c>
      <c r="I45">
        <v>10</v>
      </c>
      <c r="J45">
        <v>10</v>
      </c>
    </row>
    <row r="46" spans="1:10" x14ac:dyDescent="0.3">
      <c r="A46" t="s">
        <v>186</v>
      </c>
      <c r="B46">
        <v>1</v>
      </c>
      <c r="C46">
        <v>9</v>
      </c>
      <c r="D46">
        <v>9</v>
      </c>
      <c r="E46">
        <v>9</v>
      </c>
      <c r="F46">
        <v>9</v>
      </c>
      <c r="G46">
        <v>10</v>
      </c>
      <c r="H46">
        <v>10</v>
      </c>
      <c r="I46">
        <v>9</v>
      </c>
      <c r="J46">
        <v>2</v>
      </c>
    </row>
    <row r="47" spans="1:10" x14ac:dyDescent="0.3">
      <c r="A47" t="s">
        <v>187</v>
      </c>
      <c r="B47">
        <v>9</v>
      </c>
      <c r="C47">
        <v>7</v>
      </c>
      <c r="D47">
        <v>7</v>
      </c>
      <c r="E47">
        <v>7</v>
      </c>
      <c r="F47">
        <v>7</v>
      </c>
      <c r="G47">
        <v>7</v>
      </c>
      <c r="H47">
        <v>7</v>
      </c>
      <c r="I47">
        <v>7</v>
      </c>
      <c r="J47">
        <v>3</v>
      </c>
    </row>
    <row r="48" spans="1:10" x14ac:dyDescent="0.3">
      <c r="A48" t="s">
        <v>188</v>
      </c>
      <c r="B48">
        <v>7</v>
      </c>
      <c r="C48">
        <v>8</v>
      </c>
      <c r="D48">
        <v>8</v>
      </c>
      <c r="E48">
        <v>9</v>
      </c>
      <c r="F48">
        <v>9</v>
      </c>
      <c r="G48">
        <v>9</v>
      </c>
      <c r="H48">
        <v>9</v>
      </c>
      <c r="I48">
        <v>9</v>
      </c>
      <c r="J48">
        <v>9</v>
      </c>
    </row>
    <row r="49" spans="1:10" x14ac:dyDescent="0.3">
      <c r="A49" t="s">
        <v>189</v>
      </c>
      <c r="B49">
        <v>4</v>
      </c>
      <c r="C49">
        <v>4</v>
      </c>
      <c r="D49">
        <v>7</v>
      </c>
      <c r="E49">
        <v>3</v>
      </c>
      <c r="F49">
        <v>9</v>
      </c>
      <c r="G49">
        <v>8</v>
      </c>
      <c r="H49">
        <v>5</v>
      </c>
      <c r="I49">
        <v>1</v>
      </c>
      <c r="J49">
        <v>6</v>
      </c>
    </row>
    <row r="50" spans="1:10" x14ac:dyDescent="0.3">
      <c r="A50" t="s">
        <v>190</v>
      </c>
      <c r="B50">
        <v>9</v>
      </c>
      <c r="C50">
        <v>7</v>
      </c>
      <c r="D50">
        <v>7</v>
      </c>
      <c r="E50">
        <v>7</v>
      </c>
      <c r="F50">
        <v>7</v>
      </c>
      <c r="G50">
        <v>7</v>
      </c>
      <c r="H50">
        <v>7</v>
      </c>
      <c r="I50">
        <v>7</v>
      </c>
      <c r="J50">
        <v>3</v>
      </c>
    </row>
    <row r="51" spans="1:10" x14ac:dyDescent="0.3">
      <c r="A51" t="s">
        <v>191</v>
      </c>
      <c r="B51">
        <v>9</v>
      </c>
      <c r="C51">
        <v>7</v>
      </c>
      <c r="D51">
        <v>7</v>
      </c>
      <c r="E51">
        <v>7</v>
      </c>
      <c r="F51">
        <v>7</v>
      </c>
      <c r="G51">
        <v>7</v>
      </c>
      <c r="H51">
        <v>7</v>
      </c>
      <c r="I51">
        <v>7</v>
      </c>
      <c r="J51">
        <v>8</v>
      </c>
    </row>
    <row r="52" spans="1:10" x14ac:dyDescent="0.3">
      <c r="A52" t="s">
        <v>192</v>
      </c>
      <c r="B52">
        <v>2</v>
      </c>
      <c r="C52">
        <v>2</v>
      </c>
      <c r="D52">
        <v>2</v>
      </c>
      <c r="E52">
        <v>2</v>
      </c>
      <c r="F52">
        <v>5</v>
      </c>
      <c r="G52">
        <v>0</v>
      </c>
      <c r="H52">
        <v>0</v>
      </c>
      <c r="I52">
        <v>0</v>
      </c>
      <c r="J52">
        <v>0</v>
      </c>
    </row>
    <row r="53" spans="1:10" x14ac:dyDescent="0.3">
      <c r="A53" t="s">
        <v>193</v>
      </c>
      <c r="B53">
        <v>6</v>
      </c>
      <c r="C53">
        <v>6</v>
      </c>
      <c r="D53">
        <v>6</v>
      </c>
      <c r="E53">
        <v>6</v>
      </c>
      <c r="F53">
        <v>6</v>
      </c>
      <c r="G53">
        <v>6</v>
      </c>
      <c r="H53">
        <v>7</v>
      </c>
      <c r="I53">
        <v>6</v>
      </c>
      <c r="J53">
        <v>0</v>
      </c>
    </row>
    <row r="54" spans="1:10" x14ac:dyDescent="0.3">
      <c r="A54" t="s">
        <v>194</v>
      </c>
      <c r="B54">
        <v>7</v>
      </c>
      <c r="C54">
        <v>7</v>
      </c>
      <c r="D54">
        <v>7</v>
      </c>
      <c r="E54">
        <v>7</v>
      </c>
      <c r="F54">
        <v>7</v>
      </c>
      <c r="G54">
        <v>7</v>
      </c>
      <c r="H54">
        <v>7</v>
      </c>
      <c r="I54">
        <v>7</v>
      </c>
      <c r="J54">
        <v>7</v>
      </c>
    </row>
    <row r="55" spans="1:10" x14ac:dyDescent="0.3">
      <c r="A55" t="s">
        <v>195</v>
      </c>
      <c r="B55">
        <v>9</v>
      </c>
      <c r="C55">
        <v>7</v>
      </c>
      <c r="D55">
        <v>7</v>
      </c>
      <c r="E55">
        <v>7</v>
      </c>
      <c r="F55">
        <v>7</v>
      </c>
      <c r="G55">
        <v>7</v>
      </c>
      <c r="H55">
        <v>7</v>
      </c>
      <c r="I55">
        <v>7</v>
      </c>
      <c r="J55">
        <v>10</v>
      </c>
    </row>
    <row r="56" spans="1:10" x14ac:dyDescent="0.3">
      <c r="A56" t="s">
        <v>196</v>
      </c>
      <c r="B56">
        <v>7</v>
      </c>
      <c r="C56">
        <v>7</v>
      </c>
      <c r="D56">
        <v>7</v>
      </c>
      <c r="E56">
        <v>7</v>
      </c>
      <c r="F56">
        <v>7</v>
      </c>
      <c r="G56">
        <v>7</v>
      </c>
      <c r="H56">
        <v>5</v>
      </c>
      <c r="I56">
        <v>5</v>
      </c>
      <c r="J56">
        <v>6</v>
      </c>
    </row>
    <row r="57" spans="1:10" x14ac:dyDescent="0.3">
      <c r="A57" t="s">
        <v>12</v>
      </c>
      <c r="B57">
        <v>6</v>
      </c>
      <c r="C57">
        <v>6</v>
      </c>
      <c r="D57">
        <v>6</v>
      </c>
      <c r="E57">
        <v>6</v>
      </c>
      <c r="F57">
        <v>6</v>
      </c>
      <c r="G57">
        <v>3</v>
      </c>
      <c r="H57">
        <v>3</v>
      </c>
      <c r="I57">
        <v>3</v>
      </c>
      <c r="J57">
        <v>0</v>
      </c>
    </row>
    <row r="58" spans="1:10" x14ac:dyDescent="0.3">
      <c r="A58" t="s">
        <v>197</v>
      </c>
      <c r="B58">
        <v>9</v>
      </c>
      <c r="C58">
        <v>7</v>
      </c>
      <c r="D58">
        <v>7</v>
      </c>
      <c r="E58">
        <v>7</v>
      </c>
      <c r="F58">
        <v>7</v>
      </c>
      <c r="G58">
        <v>7</v>
      </c>
      <c r="H58">
        <v>7</v>
      </c>
      <c r="I58">
        <v>7</v>
      </c>
      <c r="J58">
        <v>5</v>
      </c>
    </row>
    <row r="59" spans="1:10" x14ac:dyDescent="0.3">
      <c r="A59" t="s">
        <v>198</v>
      </c>
      <c r="B59">
        <v>7</v>
      </c>
      <c r="C59">
        <v>7</v>
      </c>
      <c r="D59">
        <v>7</v>
      </c>
      <c r="E59">
        <v>7</v>
      </c>
      <c r="F59">
        <v>7</v>
      </c>
      <c r="G59">
        <v>7</v>
      </c>
      <c r="H59">
        <v>7</v>
      </c>
      <c r="I59">
        <v>7</v>
      </c>
      <c r="J59">
        <v>9</v>
      </c>
    </row>
    <row r="60" spans="1:10" x14ac:dyDescent="0.3">
      <c r="A60" t="s">
        <v>199</v>
      </c>
      <c r="B60">
        <v>7</v>
      </c>
      <c r="C60">
        <v>7</v>
      </c>
      <c r="D60">
        <v>7</v>
      </c>
      <c r="E60">
        <v>7</v>
      </c>
      <c r="F60">
        <v>7</v>
      </c>
      <c r="G60">
        <v>7</v>
      </c>
      <c r="H60">
        <v>5</v>
      </c>
      <c r="I60">
        <v>5</v>
      </c>
      <c r="J60">
        <v>5</v>
      </c>
    </row>
    <row r="61" spans="1:10" x14ac:dyDescent="0.3">
      <c r="A61" t="s">
        <v>200</v>
      </c>
      <c r="B61">
        <v>8</v>
      </c>
      <c r="C61">
        <v>8</v>
      </c>
      <c r="D61">
        <v>6</v>
      </c>
      <c r="E61">
        <v>7</v>
      </c>
      <c r="F61">
        <v>7</v>
      </c>
      <c r="G61">
        <v>6</v>
      </c>
      <c r="H61">
        <v>8</v>
      </c>
      <c r="I61">
        <v>8</v>
      </c>
      <c r="J61">
        <v>7</v>
      </c>
    </row>
    <row r="62" spans="1:10" x14ac:dyDescent="0.3">
      <c r="A62" t="s">
        <v>201</v>
      </c>
      <c r="B62">
        <v>7</v>
      </c>
      <c r="C62">
        <v>4</v>
      </c>
      <c r="D62">
        <v>9</v>
      </c>
      <c r="E62">
        <v>9</v>
      </c>
      <c r="F62">
        <v>9</v>
      </c>
      <c r="G62">
        <v>9</v>
      </c>
      <c r="H62">
        <v>2</v>
      </c>
      <c r="I62">
        <v>2</v>
      </c>
      <c r="J62">
        <v>5</v>
      </c>
    </row>
    <row r="63" spans="1:10" x14ac:dyDescent="0.3">
      <c r="A63" t="s">
        <v>10</v>
      </c>
      <c r="B63">
        <v>10</v>
      </c>
      <c r="C63">
        <v>10</v>
      </c>
      <c r="D63">
        <v>10</v>
      </c>
      <c r="E63">
        <v>10</v>
      </c>
      <c r="F63">
        <v>10</v>
      </c>
      <c r="G63">
        <v>10</v>
      </c>
      <c r="H63">
        <v>10</v>
      </c>
      <c r="I63">
        <v>10</v>
      </c>
      <c r="J63">
        <v>10</v>
      </c>
    </row>
    <row r="64" spans="1:10" x14ac:dyDescent="0.3">
      <c r="A64" t="s">
        <v>202</v>
      </c>
      <c r="B64">
        <v>10</v>
      </c>
      <c r="C64">
        <v>10</v>
      </c>
      <c r="D64">
        <v>10</v>
      </c>
      <c r="E64">
        <v>10</v>
      </c>
      <c r="F64">
        <v>10</v>
      </c>
      <c r="G64">
        <v>10</v>
      </c>
      <c r="H64">
        <v>10</v>
      </c>
      <c r="I64">
        <v>10</v>
      </c>
      <c r="J64">
        <v>10</v>
      </c>
    </row>
    <row r="65" spans="1:10" x14ac:dyDescent="0.3">
      <c r="A65" t="s">
        <v>203</v>
      </c>
      <c r="B65">
        <v>8</v>
      </c>
      <c r="C65">
        <v>8</v>
      </c>
      <c r="D65">
        <v>8</v>
      </c>
      <c r="E65">
        <v>8</v>
      </c>
      <c r="F65">
        <v>8</v>
      </c>
      <c r="G65">
        <v>8</v>
      </c>
      <c r="H65">
        <v>5</v>
      </c>
      <c r="I65">
        <v>1</v>
      </c>
      <c r="J65">
        <v>6</v>
      </c>
    </row>
    <row r="66" spans="1:10" x14ac:dyDescent="0.3">
      <c r="A66" t="s">
        <v>204</v>
      </c>
      <c r="B66">
        <v>10</v>
      </c>
      <c r="C66">
        <v>10</v>
      </c>
      <c r="D66">
        <v>10</v>
      </c>
      <c r="E66">
        <v>10</v>
      </c>
      <c r="F66">
        <v>10</v>
      </c>
      <c r="G66">
        <v>10</v>
      </c>
      <c r="H66">
        <v>10</v>
      </c>
      <c r="I66">
        <v>10</v>
      </c>
      <c r="J66">
        <v>10</v>
      </c>
    </row>
    <row r="67" spans="1:10" x14ac:dyDescent="0.3">
      <c r="A67" t="s">
        <v>205</v>
      </c>
      <c r="B67">
        <v>6</v>
      </c>
      <c r="C67">
        <v>10</v>
      </c>
      <c r="D67">
        <v>10</v>
      </c>
      <c r="E67">
        <v>10</v>
      </c>
      <c r="F67">
        <v>10</v>
      </c>
      <c r="G67">
        <v>10</v>
      </c>
      <c r="H67">
        <v>10</v>
      </c>
      <c r="I67">
        <v>10</v>
      </c>
      <c r="J67">
        <v>9</v>
      </c>
    </row>
    <row r="68" spans="1:10" x14ac:dyDescent="0.3">
      <c r="A68" t="s">
        <v>206</v>
      </c>
      <c r="B68">
        <v>5</v>
      </c>
      <c r="C68">
        <v>8</v>
      </c>
      <c r="D68">
        <v>1</v>
      </c>
      <c r="E68">
        <v>1</v>
      </c>
      <c r="F68">
        <v>4</v>
      </c>
      <c r="G68">
        <v>7</v>
      </c>
      <c r="H68">
        <v>7</v>
      </c>
      <c r="I68">
        <v>4</v>
      </c>
      <c r="J68">
        <v>8</v>
      </c>
    </row>
    <row r="69" spans="1:10" x14ac:dyDescent="0.3">
      <c r="A69" t="s">
        <v>207</v>
      </c>
      <c r="B69">
        <v>1</v>
      </c>
      <c r="C69">
        <v>4</v>
      </c>
      <c r="D69">
        <v>4</v>
      </c>
      <c r="E69">
        <v>4</v>
      </c>
      <c r="F69">
        <v>7</v>
      </c>
      <c r="G69">
        <v>7</v>
      </c>
      <c r="H69">
        <v>5</v>
      </c>
      <c r="I69">
        <v>8</v>
      </c>
      <c r="J69">
        <v>8</v>
      </c>
    </row>
    <row r="70" spans="1:10" x14ac:dyDescent="0.3">
      <c r="A70" t="s">
        <v>208</v>
      </c>
      <c r="B70">
        <v>5</v>
      </c>
      <c r="C70">
        <v>9</v>
      </c>
      <c r="D70">
        <v>9</v>
      </c>
      <c r="E70">
        <v>8</v>
      </c>
      <c r="F70">
        <v>8</v>
      </c>
      <c r="G70">
        <v>8</v>
      </c>
      <c r="H70">
        <v>8</v>
      </c>
      <c r="I70">
        <v>8</v>
      </c>
      <c r="J70">
        <v>7</v>
      </c>
    </row>
    <row r="71" spans="1:10" x14ac:dyDescent="0.3">
      <c r="A71" t="s">
        <v>209</v>
      </c>
      <c r="B71">
        <v>2</v>
      </c>
      <c r="C71">
        <v>5</v>
      </c>
      <c r="D71">
        <v>6</v>
      </c>
      <c r="E71">
        <v>5</v>
      </c>
      <c r="F71">
        <v>7</v>
      </c>
      <c r="G71">
        <v>7</v>
      </c>
      <c r="H71">
        <v>7</v>
      </c>
      <c r="I71">
        <v>7</v>
      </c>
      <c r="J71">
        <v>3</v>
      </c>
    </row>
    <row r="72" spans="1:10" x14ac:dyDescent="0.3">
      <c r="A72" t="s">
        <v>210</v>
      </c>
      <c r="B72">
        <v>5</v>
      </c>
      <c r="C72">
        <v>5</v>
      </c>
      <c r="D72">
        <v>5</v>
      </c>
      <c r="E72">
        <v>5</v>
      </c>
      <c r="F72">
        <v>9</v>
      </c>
      <c r="G72">
        <v>9</v>
      </c>
      <c r="H72">
        <v>7</v>
      </c>
      <c r="I72">
        <v>8</v>
      </c>
      <c r="J72">
        <v>8</v>
      </c>
    </row>
    <row r="73" spans="1:10" x14ac:dyDescent="0.3">
      <c r="A73" t="s">
        <v>211</v>
      </c>
      <c r="B73">
        <v>7</v>
      </c>
      <c r="C73">
        <v>7</v>
      </c>
      <c r="D73">
        <v>7</v>
      </c>
      <c r="E73">
        <v>7</v>
      </c>
      <c r="F73">
        <v>7</v>
      </c>
      <c r="G73">
        <v>7</v>
      </c>
      <c r="H73">
        <v>8</v>
      </c>
      <c r="I73">
        <v>6</v>
      </c>
      <c r="J73">
        <v>8</v>
      </c>
    </row>
    <row r="74" spans="1:10" x14ac:dyDescent="0.3">
      <c r="A74" t="s">
        <v>212</v>
      </c>
      <c r="B74">
        <v>9</v>
      </c>
      <c r="C74">
        <v>9</v>
      </c>
      <c r="D74">
        <v>9</v>
      </c>
      <c r="E74">
        <v>9</v>
      </c>
      <c r="F74">
        <v>9</v>
      </c>
      <c r="G74">
        <v>9</v>
      </c>
      <c r="H74">
        <v>10</v>
      </c>
      <c r="I74">
        <v>10</v>
      </c>
      <c r="J74">
        <v>10</v>
      </c>
    </row>
    <row r="75" spans="1:10" x14ac:dyDescent="0.3">
      <c r="A75" t="s">
        <v>213</v>
      </c>
      <c r="B75">
        <v>7</v>
      </c>
      <c r="C75">
        <v>7</v>
      </c>
      <c r="D75">
        <v>7</v>
      </c>
      <c r="E75">
        <v>7</v>
      </c>
      <c r="F75">
        <v>7</v>
      </c>
      <c r="G75">
        <v>8</v>
      </c>
      <c r="H75">
        <v>8</v>
      </c>
      <c r="I75">
        <v>8</v>
      </c>
      <c r="J75">
        <v>5</v>
      </c>
    </row>
    <row r="76" spans="1:10" x14ac:dyDescent="0.3">
      <c r="A76" t="s">
        <v>214</v>
      </c>
      <c r="B76">
        <v>9</v>
      </c>
      <c r="C76">
        <v>7</v>
      </c>
      <c r="D76">
        <v>7</v>
      </c>
      <c r="E76">
        <v>7</v>
      </c>
      <c r="F76">
        <v>7</v>
      </c>
      <c r="G76">
        <v>7</v>
      </c>
      <c r="H76">
        <v>7</v>
      </c>
      <c r="I76">
        <v>7</v>
      </c>
      <c r="J76">
        <v>5</v>
      </c>
    </row>
    <row r="77" spans="1:10" x14ac:dyDescent="0.3">
      <c r="A77" t="s">
        <v>215</v>
      </c>
      <c r="B77">
        <v>10</v>
      </c>
      <c r="C77">
        <v>10</v>
      </c>
      <c r="D77">
        <v>10</v>
      </c>
      <c r="E77">
        <v>10</v>
      </c>
      <c r="F77">
        <v>10</v>
      </c>
      <c r="G77">
        <v>10</v>
      </c>
      <c r="H77">
        <v>10</v>
      </c>
      <c r="I77">
        <v>10</v>
      </c>
      <c r="J77">
        <v>10</v>
      </c>
    </row>
    <row r="78" spans="1:10" x14ac:dyDescent="0.3">
      <c r="A78" t="s">
        <v>216</v>
      </c>
      <c r="B78">
        <v>7</v>
      </c>
      <c r="C78">
        <v>7</v>
      </c>
      <c r="D78">
        <v>7</v>
      </c>
      <c r="E78">
        <v>7</v>
      </c>
      <c r="F78">
        <v>7</v>
      </c>
      <c r="G78">
        <v>7</v>
      </c>
      <c r="H78">
        <v>5</v>
      </c>
      <c r="I78">
        <v>5</v>
      </c>
      <c r="J78">
        <v>5</v>
      </c>
    </row>
    <row r="79" spans="1:10" x14ac:dyDescent="0.3">
      <c r="A79" t="s">
        <v>217</v>
      </c>
      <c r="B79">
        <v>7</v>
      </c>
      <c r="C79">
        <v>7</v>
      </c>
      <c r="D79">
        <v>7</v>
      </c>
      <c r="E79">
        <v>7</v>
      </c>
      <c r="F79">
        <v>7</v>
      </c>
      <c r="G79">
        <v>7</v>
      </c>
      <c r="H79">
        <v>7</v>
      </c>
      <c r="I79">
        <v>7</v>
      </c>
      <c r="J79">
        <v>8</v>
      </c>
    </row>
    <row r="80" spans="1:10" x14ac:dyDescent="0.3">
      <c r="A80" t="s">
        <v>218</v>
      </c>
      <c r="B80">
        <v>7</v>
      </c>
      <c r="C80">
        <v>7</v>
      </c>
      <c r="D80">
        <v>7</v>
      </c>
      <c r="E80">
        <v>7</v>
      </c>
      <c r="F80">
        <v>7</v>
      </c>
      <c r="G80">
        <v>7</v>
      </c>
      <c r="H80">
        <v>5</v>
      </c>
      <c r="I80">
        <v>5</v>
      </c>
      <c r="J80">
        <v>10</v>
      </c>
    </row>
    <row r="81" spans="1:10" x14ac:dyDescent="0.3">
      <c r="A81" t="s">
        <v>219</v>
      </c>
      <c r="B81">
        <v>4</v>
      </c>
      <c r="C81">
        <v>4</v>
      </c>
      <c r="D81">
        <v>4</v>
      </c>
      <c r="E81">
        <v>4</v>
      </c>
      <c r="F81">
        <v>4</v>
      </c>
      <c r="G81">
        <v>4</v>
      </c>
      <c r="H81">
        <v>4</v>
      </c>
      <c r="I81">
        <v>4</v>
      </c>
      <c r="J81">
        <v>6</v>
      </c>
    </row>
    <row r="82" spans="1:10" x14ac:dyDescent="0.3">
      <c r="A82" t="s">
        <v>220</v>
      </c>
      <c r="B82">
        <v>7</v>
      </c>
      <c r="C82">
        <v>7</v>
      </c>
      <c r="D82">
        <v>7</v>
      </c>
      <c r="E82">
        <v>7</v>
      </c>
      <c r="F82">
        <v>7</v>
      </c>
      <c r="G82">
        <v>5</v>
      </c>
      <c r="H82">
        <v>10</v>
      </c>
      <c r="I82">
        <v>10</v>
      </c>
      <c r="J82">
        <v>10</v>
      </c>
    </row>
    <row r="83" spans="1:10" x14ac:dyDescent="0.3">
      <c r="A83" t="s">
        <v>221</v>
      </c>
      <c r="B83">
        <v>7</v>
      </c>
      <c r="C83">
        <v>7</v>
      </c>
      <c r="D83">
        <v>7</v>
      </c>
      <c r="E83">
        <v>7</v>
      </c>
      <c r="F83">
        <v>8</v>
      </c>
      <c r="G83">
        <v>8</v>
      </c>
      <c r="H83">
        <v>5</v>
      </c>
      <c r="I83">
        <v>5</v>
      </c>
      <c r="J83">
        <v>5</v>
      </c>
    </row>
    <row r="84" spans="1:10" x14ac:dyDescent="0.3">
      <c r="A84" t="s">
        <v>222</v>
      </c>
      <c r="B84">
        <v>10</v>
      </c>
      <c r="C84">
        <v>10</v>
      </c>
      <c r="D84">
        <v>10</v>
      </c>
      <c r="E84">
        <v>10</v>
      </c>
      <c r="F84">
        <v>10</v>
      </c>
      <c r="G84">
        <v>10</v>
      </c>
      <c r="H84">
        <v>10</v>
      </c>
      <c r="I84">
        <v>10</v>
      </c>
      <c r="J84">
        <v>10</v>
      </c>
    </row>
    <row r="85" spans="1:10" x14ac:dyDescent="0.3">
      <c r="A85" t="s">
        <v>223</v>
      </c>
      <c r="B85">
        <v>10</v>
      </c>
      <c r="C85">
        <v>10</v>
      </c>
      <c r="D85">
        <v>10</v>
      </c>
      <c r="E85">
        <v>10</v>
      </c>
      <c r="F85">
        <v>10</v>
      </c>
      <c r="G85">
        <v>10</v>
      </c>
      <c r="H85">
        <v>10</v>
      </c>
      <c r="I85">
        <v>10</v>
      </c>
      <c r="J85">
        <v>10</v>
      </c>
    </row>
    <row r="86" spans="1:10" x14ac:dyDescent="0.3">
      <c r="A86" t="s">
        <v>224</v>
      </c>
      <c r="B86">
        <v>7</v>
      </c>
      <c r="C86">
        <v>7</v>
      </c>
      <c r="D86">
        <v>2</v>
      </c>
      <c r="E86">
        <v>7</v>
      </c>
      <c r="F86">
        <v>9</v>
      </c>
      <c r="G86">
        <v>9</v>
      </c>
      <c r="H86">
        <v>9</v>
      </c>
      <c r="I86">
        <v>9</v>
      </c>
      <c r="J86">
        <v>9</v>
      </c>
    </row>
    <row r="87" spans="1:10" x14ac:dyDescent="0.3">
      <c r="A87" t="s">
        <v>225</v>
      </c>
      <c r="B87">
        <v>8</v>
      </c>
      <c r="C87">
        <v>8</v>
      </c>
      <c r="D87">
        <v>8</v>
      </c>
      <c r="E87">
        <v>8</v>
      </c>
      <c r="F87">
        <v>8</v>
      </c>
      <c r="G87">
        <v>7</v>
      </c>
      <c r="H87">
        <v>7</v>
      </c>
      <c r="I87">
        <v>1</v>
      </c>
      <c r="J87">
        <v>7</v>
      </c>
    </row>
    <row r="88" spans="1:10" x14ac:dyDescent="0.3">
      <c r="A88" t="s">
        <v>226</v>
      </c>
      <c r="B88">
        <v>9</v>
      </c>
      <c r="C88">
        <v>7</v>
      </c>
      <c r="D88">
        <v>7</v>
      </c>
      <c r="E88">
        <v>7</v>
      </c>
      <c r="F88">
        <v>7</v>
      </c>
      <c r="G88">
        <v>7</v>
      </c>
      <c r="H88">
        <v>7</v>
      </c>
      <c r="I88">
        <v>7</v>
      </c>
      <c r="J88">
        <v>6</v>
      </c>
    </row>
    <row r="89" spans="1:10" x14ac:dyDescent="0.3">
      <c r="A89" t="s">
        <v>227</v>
      </c>
      <c r="B89">
        <v>6</v>
      </c>
      <c r="C89">
        <v>3</v>
      </c>
      <c r="D89">
        <v>7</v>
      </c>
      <c r="E89">
        <v>7</v>
      </c>
      <c r="F89">
        <v>7</v>
      </c>
      <c r="G89">
        <v>2</v>
      </c>
      <c r="H89">
        <v>2</v>
      </c>
      <c r="I89">
        <v>2</v>
      </c>
      <c r="J89">
        <v>9</v>
      </c>
    </row>
    <row r="90" spans="1:10" x14ac:dyDescent="0.3">
      <c r="A90" t="s">
        <v>228</v>
      </c>
      <c r="B90">
        <v>7</v>
      </c>
      <c r="C90">
        <v>4</v>
      </c>
      <c r="D90">
        <v>9</v>
      </c>
      <c r="E90">
        <v>8</v>
      </c>
      <c r="F90">
        <v>2</v>
      </c>
      <c r="G90">
        <v>9</v>
      </c>
      <c r="H90">
        <v>5</v>
      </c>
      <c r="I90">
        <v>7</v>
      </c>
      <c r="J90">
        <v>9</v>
      </c>
    </row>
    <row r="91" spans="1:10" x14ac:dyDescent="0.3">
      <c r="A91" t="s">
        <v>229</v>
      </c>
      <c r="B91">
        <v>9</v>
      </c>
      <c r="C91">
        <v>7</v>
      </c>
      <c r="D91">
        <v>7</v>
      </c>
      <c r="E91">
        <v>7</v>
      </c>
      <c r="F91">
        <v>7</v>
      </c>
      <c r="G91">
        <v>7</v>
      </c>
      <c r="H91">
        <v>7</v>
      </c>
      <c r="I91">
        <v>7</v>
      </c>
      <c r="J91">
        <v>9</v>
      </c>
    </row>
    <row r="92" spans="1:10" x14ac:dyDescent="0.3">
      <c r="A92" t="s">
        <v>230</v>
      </c>
      <c r="B92">
        <v>9</v>
      </c>
      <c r="C92">
        <v>7</v>
      </c>
      <c r="D92">
        <v>7</v>
      </c>
      <c r="E92">
        <v>7</v>
      </c>
      <c r="F92">
        <v>7</v>
      </c>
      <c r="G92">
        <v>7</v>
      </c>
      <c r="H92">
        <v>7</v>
      </c>
      <c r="I92">
        <v>7</v>
      </c>
      <c r="J92">
        <v>6</v>
      </c>
    </row>
    <row r="93" spans="1:10" x14ac:dyDescent="0.3">
      <c r="A93" t="s">
        <v>231</v>
      </c>
      <c r="B93">
        <v>10</v>
      </c>
      <c r="C93">
        <v>10</v>
      </c>
      <c r="D93">
        <v>10</v>
      </c>
      <c r="E93">
        <v>10</v>
      </c>
      <c r="F93">
        <v>10</v>
      </c>
      <c r="G93">
        <v>10</v>
      </c>
      <c r="H93">
        <v>10</v>
      </c>
      <c r="I93">
        <v>10</v>
      </c>
      <c r="J93">
        <v>10</v>
      </c>
    </row>
    <row r="94" spans="1:10" x14ac:dyDescent="0.3">
      <c r="A94" t="s">
        <v>232</v>
      </c>
      <c r="B94">
        <v>10</v>
      </c>
      <c r="C94">
        <v>10</v>
      </c>
      <c r="D94">
        <v>10</v>
      </c>
      <c r="E94">
        <v>10</v>
      </c>
      <c r="F94">
        <v>10</v>
      </c>
      <c r="G94">
        <v>10</v>
      </c>
      <c r="H94">
        <v>10</v>
      </c>
      <c r="I94">
        <v>10</v>
      </c>
      <c r="J94">
        <v>10</v>
      </c>
    </row>
    <row r="95" spans="1:10" x14ac:dyDescent="0.3">
      <c r="A95" t="s">
        <v>233</v>
      </c>
      <c r="B95">
        <v>8</v>
      </c>
      <c r="C95">
        <v>8</v>
      </c>
      <c r="D95">
        <v>8</v>
      </c>
      <c r="E95">
        <v>8</v>
      </c>
      <c r="F95">
        <v>3</v>
      </c>
      <c r="G95">
        <v>8</v>
      </c>
      <c r="H95">
        <v>7</v>
      </c>
      <c r="I95">
        <v>9</v>
      </c>
      <c r="J95">
        <v>10</v>
      </c>
    </row>
    <row r="96" spans="1:10" x14ac:dyDescent="0.3">
      <c r="A96" t="s">
        <v>234</v>
      </c>
      <c r="B96">
        <v>9</v>
      </c>
      <c r="C96">
        <v>7</v>
      </c>
      <c r="D96">
        <v>7</v>
      </c>
      <c r="E96">
        <v>7</v>
      </c>
      <c r="F96">
        <v>7</v>
      </c>
      <c r="G96">
        <v>7</v>
      </c>
      <c r="H96">
        <v>7</v>
      </c>
      <c r="I96">
        <v>7</v>
      </c>
      <c r="J96">
        <v>9</v>
      </c>
    </row>
    <row r="97" spans="1:10" x14ac:dyDescent="0.3">
      <c r="A97" t="s">
        <v>235</v>
      </c>
      <c r="B97">
        <v>3</v>
      </c>
      <c r="C97">
        <v>3</v>
      </c>
      <c r="D97">
        <v>6</v>
      </c>
      <c r="E97">
        <v>6</v>
      </c>
      <c r="F97">
        <v>9</v>
      </c>
      <c r="G97">
        <v>9</v>
      </c>
      <c r="H97">
        <v>9</v>
      </c>
      <c r="I97">
        <v>9</v>
      </c>
      <c r="J97">
        <v>8</v>
      </c>
    </row>
    <row r="98" spans="1:10" x14ac:dyDescent="0.3">
      <c r="B98">
        <f>SUBTOTAL(109,dem_score[1952])</f>
        <v>688</v>
      </c>
      <c r="C98">
        <f>SUBTOTAL(109,dem_score[1957])</f>
        <v>691</v>
      </c>
      <c r="D98">
        <f>SUBTOTAL(109,dem_score[1962])</f>
        <v>695</v>
      </c>
      <c r="E98">
        <f>SUBTOTAL(109,dem_score[1967])</f>
        <v>704</v>
      </c>
      <c r="F98">
        <f>SUBTOTAL(109,dem_score[1972])</f>
        <v>731</v>
      </c>
      <c r="G98">
        <f>SUBTOTAL(109,dem_score[1977])</f>
        <v>729</v>
      </c>
      <c r="H98">
        <f>SUBTOTAL(109,dem_score[1982])</f>
        <v>713</v>
      </c>
      <c r="I98">
        <f>SUBTOTAL(109,dem_score[1987])</f>
        <v>705</v>
      </c>
      <c r="J98">
        <f>SUBTOTAL(109,dem_score[1992])</f>
        <v>704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7CD52-F1E1-4251-878A-190F5A12162B}">
  <dimension ref="A1:I12"/>
  <sheetViews>
    <sheetView tabSelected="1" workbookViewId="0">
      <selection activeCell="I12" sqref="A1:I12"/>
    </sheetView>
  </sheetViews>
  <sheetFormatPr baseColWidth="10" defaultRowHeight="14.4" x14ac:dyDescent="0.3"/>
  <cols>
    <col min="1" max="9" width="11.77734375" customWidth="1"/>
  </cols>
  <sheetData>
    <row r="1" spans="1:9" x14ac:dyDescent="0.3">
      <c r="A1" t="s">
        <v>0</v>
      </c>
      <c r="B1" t="s">
        <v>254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3">
      <c r="A2" t="s">
        <v>9</v>
      </c>
      <c r="B2">
        <v>2.4</v>
      </c>
      <c r="C2">
        <v>2.4</v>
      </c>
      <c r="D2">
        <v>2.5</v>
      </c>
      <c r="E2">
        <v>2.6</v>
      </c>
      <c r="F2">
        <v>2.9</v>
      </c>
      <c r="G2">
        <v>2.8</v>
      </c>
      <c r="H2">
        <v>2.9</v>
      </c>
      <c r="I2">
        <v>3</v>
      </c>
    </row>
    <row r="3" spans="1:9" x14ac:dyDescent="0.3">
      <c r="A3" t="s">
        <v>10</v>
      </c>
      <c r="B3">
        <v>3</v>
      </c>
      <c r="C3">
        <v>2.9</v>
      </c>
      <c r="D3">
        <v>2.9</v>
      </c>
      <c r="E3">
        <v>3.4</v>
      </c>
      <c r="F3">
        <v>3.6</v>
      </c>
      <c r="G3">
        <v>4.3</v>
      </c>
      <c r="H3">
        <v>4.5</v>
      </c>
      <c r="I3">
        <v>4.5999999999999996</v>
      </c>
    </row>
    <row r="4" spans="1:9" x14ac:dyDescent="0.3">
      <c r="A4" t="s">
        <v>11</v>
      </c>
      <c r="B4">
        <v>3.4</v>
      </c>
      <c r="C4">
        <v>3.6</v>
      </c>
      <c r="D4">
        <v>3.8</v>
      </c>
      <c r="E4">
        <v>4</v>
      </c>
      <c r="F4">
        <v>4.2</v>
      </c>
      <c r="G4">
        <v>4.3</v>
      </c>
      <c r="H4">
        <v>4.4000000000000004</v>
      </c>
      <c r="I4">
        <v>4.4000000000000004</v>
      </c>
    </row>
    <row r="5" spans="1:9" x14ac:dyDescent="0.3">
      <c r="A5" t="s">
        <v>12</v>
      </c>
      <c r="B5">
        <v>3.6</v>
      </c>
      <c r="C5">
        <v>3.6</v>
      </c>
      <c r="D5">
        <v>3.2</v>
      </c>
      <c r="E5">
        <v>4.8</v>
      </c>
      <c r="F5">
        <v>4.3</v>
      </c>
      <c r="G5">
        <v>5.4</v>
      </c>
      <c r="H5">
        <v>5.2</v>
      </c>
      <c r="I5">
        <v>5</v>
      </c>
    </row>
    <row r="6" spans="1:9" x14ac:dyDescent="0.3">
      <c r="A6" t="s">
        <v>13</v>
      </c>
      <c r="B6">
        <v>3.6</v>
      </c>
      <c r="C6">
        <v>3.5</v>
      </c>
      <c r="D6">
        <v>4.4000000000000004</v>
      </c>
      <c r="E6">
        <v>14.7</v>
      </c>
      <c r="F6">
        <v>13.3</v>
      </c>
      <c r="G6">
        <v>11.1</v>
      </c>
      <c r="H6">
        <v>10.199999999999999</v>
      </c>
      <c r="I6">
        <v>8.4</v>
      </c>
    </row>
    <row r="7" spans="1:9" x14ac:dyDescent="0.3">
      <c r="A7" t="s">
        <v>14</v>
      </c>
      <c r="B7">
        <v>4</v>
      </c>
      <c r="C7">
        <v>3.3</v>
      </c>
      <c r="D7">
        <v>3.8</v>
      </c>
      <c r="E7">
        <v>3.8</v>
      </c>
      <c r="F7">
        <v>4.5</v>
      </c>
      <c r="G7">
        <v>4.3</v>
      </c>
      <c r="H7">
        <v>4.2</v>
      </c>
      <c r="I7">
        <v>3.2</v>
      </c>
    </row>
    <row r="8" spans="1:9" x14ac:dyDescent="0.3">
      <c r="A8" t="s">
        <v>15</v>
      </c>
      <c r="B8">
        <v>4.9000000000000004</v>
      </c>
      <c r="C8">
        <v>4.9000000000000004</v>
      </c>
      <c r="D8">
        <v>4.8</v>
      </c>
      <c r="E8">
        <v>4.9000000000000004</v>
      </c>
      <c r="F8">
        <v>5.5</v>
      </c>
      <c r="G8">
        <v>6</v>
      </c>
      <c r="H8">
        <v>6.3</v>
      </c>
      <c r="I8">
        <v>6.1</v>
      </c>
    </row>
    <row r="9" spans="1:9" x14ac:dyDescent="0.3">
      <c r="A9" t="s">
        <v>16</v>
      </c>
      <c r="B9">
        <v>5.0999999999999996</v>
      </c>
      <c r="C9">
        <v>5</v>
      </c>
      <c r="D9">
        <v>5</v>
      </c>
      <c r="E9">
        <v>5.0999999999999996</v>
      </c>
      <c r="F9">
        <v>5</v>
      </c>
      <c r="G9">
        <v>5</v>
      </c>
      <c r="H9">
        <v>5</v>
      </c>
      <c r="I9">
        <v>5.0999999999999996</v>
      </c>
    </row>
    <row r="10" spans="1:9" x14ac:dyDescent="0.3">
      <c r="A10" t="s">
        <v>17</v>
      </c>
      <c r="B10">
        <v>5.3</v>
      </c>
      <c r="C10">
        <v>5.0999999999999996</v>
      </c>
      <c r="D10">
        <v>5.2</v>
      </c>
      <c r="E10">
        <v>6.4</v>
      </c>
      <c r="F10">
        <v>7.1</v>
      </c>
      <c r="G10">
        <v>7.4</v>
      </c>
      <c r="H10">
        <v>7.5</v>
      </c>
      <c r="I10">
        <v>6.8</v>
      </c>
    </row>
    <row r="11" spans="1:9" x14ac:dyDescent="0.3">
      <c r="A11" t="s">
        <v>18</v>
      </c>
      <c r="B11">
        <v>5.5</v>
      </c>
      <c r="C11">
        <v>5.6</v>
      </c>
      <c r="D11">
        <v>7.8</v>
      </c>
      <c r="E11">
        <v>13</v>
      </c>
      <c r="F11">
        <v>13.7</v>
      </c>
      <c r="G11">
        <v>12.3</v>
      </c>
      <c r="H11">
        <v>10.9</v>
      </c>
      <c r="I11">
        <v>10.199999999999999</v>
      </c>
    </row>
    <row r="12" spans="1:9" x14ac:dyDescent="0.3">
      <c r="A12" t="s">
        <v>19</v>
      </c>
      <c r="B12">
        <v>6.8</v>
      </c>
      <c r="C12">
        <v>6.9</v>
      </c>
      <c r="D12">
        <v>7</v>
      </c>
      <c r="E12">
        <v>7.3</v>
      </c>
      <c r="F12">
        <v>7.5</v>
      </c>
      <c r="G12">
        <v>7.8</v>
      </c>
      <c r="H12">
        <v>8</v>
      </c>
      <c r="I12">
        <v>8.1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Q F A A B Q S w M E F A A C A A g A n H Z E W F 4 o 4 9 e k A A A A 9 g A A A B I A H A B D b 2 5 m a W c v U G F j a 2 F n Z S 5 4 b W w g o h g A K K A U A A A A A A A A A A A A A A A A A A A A A A A A A A A A h Y 9 B D o I w F E S v Q r q n L d U Y Q j 4 l x q 0 k J C b G b V M q N E I x t F j u 5 s I j e Q U x i r p z O W / e Y u Z + v U E 2 t k 1 w U b 3 V n U l R h C k K l J F d q U 2 V o s E d w x h l H A o h T 6 J S w S Q b m 4 y 2 T F H t 3 D k h x H u P / Q J 3 f U U Y p R E 5 5 N u d r F U r 0 E f W / + V Q G + u E k Q p x 2 L / G c I Y j t s Q r F m M K Z I a Q a / M V 2 L T 3 2 f 5 A 2 A y N G 3 r F l Q 2 L N Z A 5 A n l / 4 A 9 Q S w M E F A A C A A g A n H Z E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x 2 R F g T Y h A l 3 g I A A L 0 Q A A A T A B w A R m 9 y b X V s Y X M v U 2 V j d G l v b j E u b S C i G A A o o B Q A A A A A A A A A A A A A A A A A A A A A A A A A A A D t V 8 1 u 4 j A Q v i P x D l Z 6 A S n 8 J A u 0 d M W h o l 3 t X t p d Q d s D V J F x B r C a 2 J H t o N K q T 7 W P s C + 2 E w K l N I m 2 2 1 6 D B D H z T e z x N 9 9 Y Y w 3 M c C n I K H 0 6 X 6 u V a k U v q Q K f + B B 6 m k k F Z E A C M N U K w c + V 4 g s Q a B n q V f N c s j g E Y W q 3 M G s O p T A 4 1 j V r a U y k T 1 u t U P q g h M 9 X 0 G Q y b P n U 0 N b L p E 2 m V 1 b d n p x D w E N u Q A 0 s 2 7 L J U A Z x K P T A a d v k Q j D p c 7 E Y 9 L r t t m O T X 7 E 0 M D L r A A b 7 Y f N S C r i r 2 2 l 4 R 9 a Y R 5 I w G s 4 4 9 a W F g Y 7 p D L 3 G i g o 9 l y p M F x i v I 9 C 1 d D P 2 0 5 O V W h 0 M w C B C D D y Y Z 5 v s 7 C 7 a f w j T 6 z S T 9 1 4 B X 4 q A T h H Q L Q J 6 R c B x E X B S B P S L A K d 9 i D z X q x U u 8 p l 7 r Y Q j a 6 + F m l u 3 c g V x 8 c A g a A 5 j p V A F t 1 L d z 6 S 8 r 9 W f J p c 0 h M F + B u v u e b L V y t 0 n s 8 Z k L I x a Z 7 L m 9 L s 5 K U N r D p d O v 5 f r 2 8 v 1 P c 7 1 P c 7 1 P c n 1 P c n 1 7 b t v M / N C z Z V R V B O 2 I W A z E I S K O K C M / / k t s E g J l g g N + W N q 2 H N 3 L S K + k u b K L E F t q 6 r 2 l u h k 8 R 2 J G I l 1 Z h S f x S Y B r B s a S G U d K O Q / Q y m U 0 J d S Q q W E P i e h T i m h U k K f k 1 C 3 l F A p o Q 9 I a L t O I + l n G 8 P R T S P J K z X 5 Y j p o k 7 9 x 3 M 6 + T x 6 e T q 8 1 K D 3 1 q R D r 6 c 5 t + 7 8 R 0 Y h O 3 b b b m T I c M W 7 w i 7 2 u n t J g T m d g N u F J M S 2 I 5 1 8 N d v d V g + 2 4 X f e d / T W + g 4 s / I u m a R E q G c s V x u M / W z 8 R m 4 D t Q b P 5 f N E 4 m W / t Z E I w Y D a j S A 6 P i j z b u h W G k x e R D p p I w n V k j 5 t 1 w g Z R n E A U L p D Z j 1 r G a U w Y e K o H u Q B G H M 1 A b m A s f I s A f g T 5 r o C o z Q S Q j l J l J 5 3 5 T P A G f g w c P E V 7 F q G D Z w 2 A h o p w 1 0 e r J w M 9 4 B x J p 9 n K 3 v Z A r v J c l U v M S Y j P 4 E n P n y b m n D T U 5 p N E I p R j k k O m D e 2 D 9 0 P W i V 5 7 K 5 a n 8 v l P 5 L 1 B L A Q I t A B Q A A g A I A J x 2 R F h e K O P X p A A A A P Y A A A A S A A A A A A A A A A A A A A A A A A A A A A B D b 2 5 m a W c v U G F j a 2 F n Z S 5 4 b W x Q S w E C L Q A U A A I A C A C c d k R Y D 8 r p q 6 Q A A A D p A A A A E w A A A A A A A A A A A A A A A A D w A A A A W 0 N v b n R l b n R f V H l w Z X N d L n h t b F B L A Q I t A B Q A A g A I A J x 2 R F g T Y h A l 3 g I A A L 0 Q A A A T A A A A A A A A A A A A A A A A A O E B A A B G b 3 J t d W x h c y 9 T Z W N 0 a W 9 u M S 5 t U E s F B g A A A A A D A A M A w g A A A A w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5 L A A A A A A A A T E s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2 R l b V 9 z Y 2 9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J h Y T l i O G U x L T A 4 N D A t N D U 3 M S 0 4 M D Q 3 L T J l N j k 2 Y W U 0 N 2 M 0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2 R l b V 9 z Y 2 9 y Z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5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y O V Q y M D o w O D o 1 N C 4 x O D g 3 M T I w W i I g L z 4 8 R W 5 0 c n k g V H l w Z T 0 i R m l s b E N v b H V t b l R 5 c G V z I i B W Y W x 1 Z T 0 i c 0 J n T U R B d 0 1 E Q X d N R E F 3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G V t X 3 N j b 3 J l L 0 F 1 d G 9 S Z W 1 v d m V k Q 2 9 s d W 1 u c z E u e 0 N v b H V t b j E s M H 0 m c X V v d D s s J n F 1 b 3 Q 7 U 2 V j d G l v b j E v Z G V t X 3 N j b 3 J l L 0 F 1 d G 9 S Z W 1 v d m V k Q 2 9 s d W 1 u c z E u e 0 N v b H V t b j I s M X 0 m c X V v d D s s J n F 1 b 3 Q 7 U 2 V j d G l v b j E v Z G V t X 3 N j b 3 J l L 0 F 1 d G 9 S Z W 1 v d m V k Q 2 9 s d W 1 u c z E u e 0 N v b H V t b j M s M n 0 m c X V v d D s s J n F 1 b 3 Q 7 U 2 V j d G l v b j E v Z G V t X 3 N j b 3 J l L 0 F 1 d G 9 S Z W 1 v d m V k Q 2 9 s d W 1 u c z E u e 0 N v b H V t b j Q s M 3 0 m c X V v d D s s J n F 1 b 3 Q 7 U 2 V j d G l v b j E v Z G V t X 3 N j b 3 J l L 0 F 1 d G 9 S Z W 1 v d m V k Q 2 9 s d W 1 u c z E u e 0 N v b H V t b j U s N H 0 m c X V v d D s s J n F 1 b 3 Q 7 U 2 V j d G l v b j E v Z G V t X 3 N j b 3 J l L 0 F 1 d G 9 S Z W 1 v d m V k Q 2 9 s d W 1 u c z E u e 0 N v b H V t b j Y s N X 0 m c X V v d D s s J n F 1 b 3 Q 7 U 2 V j d G l v b j E v Z G V t X 3 N j b 3 J l L 0 F 1 d G 9 S Z W 1 v d m V k Q 2 9 s d W 1 u c z E u e 0 N v b H V t b j c s N n 0 m c X V v d D s s J n F 1 b 3 Q 7 U 2 V j d G l v b j E v Z G V t X 3 N j b 3 J l L 0 F 1 d G 9 S Z W 1 v d m V k Q 2 9 s d W 1 u c z E u e 0 N v b H V t b j g s N 3 0 m c X V v d D s s J n F 1 b 3 Q 7 U 2 V j d G l v b j E v Z G V t X 3 N j b 3 J l L 0 F 1 d G 9 S Z W 1 v d m V k Q 2 9 s d W 1 u c z E u e 0 N v b H V t b j k s O H 0 m c X V v d D s s J n F 1 b 3 Q 7 U 2 V j d G l v b j E v Z G V t X 3 N j b 3 J l L 0 F 1 d G 9 S Z W 1 v d m V k Q 2 9 s d W 1 u c z E u e 0 N v b H V t b j E w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k Z W 1 f c 2 N v c m U v Q X V 0 b 1 J l b W 9 2 Z W R D b 2 x 1 b W 5 z M S 5 7 Q 2 9 s d W 1 u M S w w f S Z x d W 9 0 O y w m c X V v d D t T Z W N 0 a W 9 u M S 9 k Z W 1 f c 2 N v c m U v Q X V 0 b 1 J l b W 9 2 Z W R D b 2 x 1 b W 5 z M S 5 7 Q 2 9 s d W 1 u M i w x f S Z x d W 9 0 O y w m c X V v d D t T Z W N 0 a W 9 u M S 9 k Z W 1 f c 2 N v c m U v Q X V 0 b 1 J l b W 9 2 Z W R D b 2 x 1 b W 5 z M S 5 7 Q 2 9 s d W 1 u M y w y f S Z x d W 9 0 O y w m c X V v d D t T Z W N 0 a W 9 u M S 9 k Z W 1 f c 2 N v c m U v Q X V 0 b 1 J l b W 9 2 Z W R D b 2 x 1 b W 5 z M S 5 7 Q 2 9 s d W 1 u N C w z f S Z x d W 9 0 O y w m c X V v d D t T Z W N 0 a W 9 u M S 9 k Z W 1 f c 2 N v c m U v Q X V 0 b 1 J l b W 9 2 Z W R D b 2 x 1 b W 5 z M S 5 7 Q 2 9 s d W 1 u N S w 0 f S Z x d W 9 0 O y w m c X V v d D t T Z W N 0 a W 9 u M S 9 k Z W 1 f c 2 N v c m U v Q X V 0 b 1 J l b W 9 2 Z W R D b 2 x 1 b W 5 z M S 5 7 Q 2 9 s d W 1 u N i w 1 f S Z x d W 9 0 O y w m c X V v d D t T Z W N 0 a W 9 u M S 9 k Z W 1 f c 2 N v c m U v Q X V 0 b 1 J l b W 9 2 Z W R D b 2 x 1 b W 5 z M S 5 7 Q 2 9 s d W 1 u N y w 2 f S Z x d W 9 0 O y w m c X V v d D t T Z W N 0 a W 9 u M S 9 k Z W 1 f c 2 N v c m U v Q X V 0 b 1 J l b W 9 2 Z W R D b 2 x 1 b W 5 z M S 5 7 Q 2 9 s d W 1 u O C w 3 f S Z x d W 9 0 O y w m c X V v d D t T Z W N 0 a W 9 u M S 9 k Z W 1 f c 2 N v c m U v Q X V 0 b 1 J l b W 9 2 Z W R D b 2 x 1 b W 5 z M S 5 7 Q 2 9 s d W 1 u O S w 4 f S Z x d W 9 0 O y w m c X V v d D t T Z W N 0 a W 9 u M S 9 k Z W 1 f c 2 N v c m U v Q X V 0 b 1 J l b W 9 2 Z W R D b 2 x 1 b W 5 z M S 5 7 Q 2 9 s d W 1 u M T A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R l b V 9 z Y 2 9 y Z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Z W 1 f c 2 N v c m U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V t X 3 N j b 3 J l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Z j E 2 N j A z M W Q t N W Q y Z S 0 0 N D c 2 L T l l M W M t N W U 4 M z Q x O T A w Z T V k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D Y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I 5 V D I w O j Q z O j Q x L j Q 4 N z I 2 N T Z a I i A v P j x F b n R y e S B U e X B l P S J G a W x s Q 2 9 s d W 1 u V H l w Z X M i I F Z h b H V l P S J z Q m d Z R C I g L z 4 8 R W 5 0 c n k g V H l w Z T 0 i R m l s b E N v b H V t b k 5 h b W V z I i B W Y W x 1 Z T 0 i c 1 s m c X V v d D t j b 3 V u d H J 5 J n F 1 b 3 Q 7 L C Z x d W 9 0 O 0 F 0 c m l i d X R v J n F 1 b 3 Q 7 L C Z x d W 9 0 O 1 Z h b G 9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G V t X 3 N j b 3 J l I C g y K S 9 B d X R v U m V t b 3 Z l Z E N v b H V t b n M x L n t j b 3 V u d H J 5 L D B 9 J n F 1 b 3 Q 7 L C Z x d W 9 0 O 1 N l Y 3 R p b 2 4 x L 2 R l b V 9 z Y 2 9 y Z S A o M i k v Q X V 0 b 1 J l b W 9 2 Z W R D b 2 x 1 b W 5 z M S 5 7 Q X R y a W J 1 d G 8 s M X 0 m c X V v d D s s J n F 1 b 3 Q 7 U 2 V j d G l v b j E v Z G V t X 3 N j b 3 J l I C g y K S 9 B d X R v U m V t b 3 Z l Z E N v b H V t b n M x L n t W Y W x v c i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k Z W 1 f c 2 N v c m U g K D I p L 0 F 1 d G 9 S Z W 1 v d m V k Q 2 9 s d W 1 u c z E u e 2 N v d W 5 0 c n k s M H 0 m c X V v d D s s J n F 1 b 3 Q 7 U 2 V j d G l v b j E v Z G V t X 3 N j b 3 J l I C g y K S 9 B d X R v U m V t b 3 Z l Z E N v b H V t b n M x L n t B d H J p Y n V 0 b y w x f S Z x d W 9 0 O y w m c X V v d D t T Z W N 0 a W 9 u M S 9 k Z W 1 f c 2 N v c m U g K D I p L 0 F 1 d G 9 S Z W 1 v d m V k Q 2 9 s d W 1 u c z E u e 1 Z h b G 9 y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k Z W 1 f c 2 N v c m U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V t X 3 N j b 3 J l J T I w K D I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l b V 9 z Y 2 9 y Z S U y M C g y K S 9 P d H J h c y U y M G N v b H V t b m F z J T I w Y 2 9 u J T I w Y W 5 1 b G F j a S V D M y V C M 2 4 l M j B k Z S U y M G R p b m F t a X p h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V t X 3 N j b 3 J l J T I w K D M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N z A x Y W U w N G I t Z T Y 4 O S 0 0 M D k w L T g x M T E t Z m F j O D Z l M z g 5 Z j k 1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D Y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I 5 V D I w O j U w O j A y L j I w N D k 2 O T h a I i A v P j x F b n R y e S B U e X B l P S J G a W x s Q 2 9 s d W 1 u V H l w Z X M i I F Z h b H V l P S J z Q m d Z R C I g L z 4 8 R W 5 0 c n k g V H l w Z T 0 i R m l s b E N v b H V t b k 5 h b W V z I i B W Y W x 1 Z T 0 i c 1 s m c X V v d D t j b 3 V u d H J 5 J n F 1 b 3 Q 7 L C Z x d W 9 0 O 0 F 0 c m l i d X R v J n F 1 b 3 Q 7 L C Z x d W 9 0 O 1 Z h b G 9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G V t X 3 N j b 3 J l I C g z K S 9 B d X R v U m V t b 3 Z l Z E N v b H V t b n M x L n t j b 3 V u d H J 5 L D B 9 J n F 1 b 3 Q 7 L C Z x d W 9 0 O 1 N l Y 3 R p b 2 4 x L 2 R l b V 9 z Y 2 9 y Z S A o M y k v Q X V 0 b 1 J l b W 9 2 Z W R D b 2 x 1 b W 5 z M S 5 7 Q X R y a W J 1 d G 8 s M X 0 m c X V v d D s s J n F 1 b 3 Q 7 U 2 V j d G l v b j E v Z G V t X 3 N j b 3 J l I C g z K S 9 B d X R v U m V t b 3 Z l Z E N v b H V t b n M x L n t W Y W x v c i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k Z W 1 f c 2 N v c m U g K D M p L 0 F 1 d G 9 S Z W 1 v d m V k Q 2 9 s d W 1 u c z E u e 2 N v d W 5 0 c n k s M H 0 m c X V v d D s s J n F 1 b 3 Q 7 U 2 V j d G l v b j E v Z G V t X 3 N j b 3 J l I C g z K S 9 B d X R v U m V t b 3 Z l Z E N v b H V t b n M x L n t B d H J p Y n V 0 b y w x f S Z x d W 9 0 O y w m c X V v d D t T Z W N 0 a W 9 u M S 9 k Z W 1 f c 2 N v c m U g K D M p L 0 F 1 d G 9 S Z W 1 v d m V k Q 2 9 s d W 1 u c z E u e 1 Z h b G 9 y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k Z W 1 f c 2 N v c m U l M j A o M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V t X 3 N j b 3 J l J T I w K D M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l b V 9 z Y 2 9 y Z S U y M C g z K S 9 P d H J h c y U y M G N v b H V t b m F z J T I w Y 2 9 u J T I w Y W 5 1 b G F j a S V D M y V C M 2 4 l M j B k Z S U y M G R p b m F t a X p h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V t X 3 N j b 3 J l J T I w K D Q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D h h M W Q 3 N j Q t M D Y 2 Z S 0 0 M D E 5 L T l l Y z A t Y j k y O G J m Y m V j Z W E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D Y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I 5 V D I w O j U z O j Q x L j E z N D k 1 M T l a I i A v P j x F b n R y e S B U e X B l P S J G a W x s Q 2 9 s d W 1 u V H l w Z X M i I F Z h b H V l P S J z Q m d Z R C I g L z 4 8 R W 5 0 c n k g V H l w Z T 0 i R m l s b E N v b H V t b k 5 h b W V z I i B W Y W x 1 Z T 0 i c 1 s m c X V v d D t j b 3 V u d H J 5 J n F 1 b 3 Q 7 L C Z x d W 9 0 O 0 F 0 c m l i d X R v J n F 1 b 3 Q 7 L C Z x d W 9 0 O 1 Z h b G 9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G V t X 3 N j b 3 J l I C g 0 K S 9 B d X R v U m V t b 3 Z l Z E N v b H V t b n M x L n t j b 3 V u d H J 5 L D B 9 J n F 1 b 3 Q 7 L C Z x d W 9 0 O 1 N l Y 3 R p b 2 4 x L 2 R l b V 9 z Y 2 9 y Z S A o N C k v Q X V 0 b 1 J l b W 9 2 Z W R D b 2 x 1 b W 5 z M S 5 7 Q X R y a W J 1 d G 8 s M X 0 m c X V v d D s s J n F 1 b 3 Q 7 U 2 V j d G l v b j E v Z G V t X 3 N j b 3 J l I C g 0 K S 9 B d X R v U m V t b 3 Z l Z E N v b H V t b n M x L n t W Y W x v c i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k Z W 1 f c 2 N v c m U g K D Q p L 0 F 1 d G 9 S Z W 1 v d m V k Q 2 9 s d W 1 u c z E u e 2 N v d W 5 0 c n k s M H 0 m c X V v d D s s J n F 1 b 3 Q 7 U 2 V j d G l v b j E v Z G V t X 3 N j b 3 J l I C g 0 K S 9 B d X R v U m V t b 3 Z l Z E N v b H V t b n M x L n t B d H J p Y n V 0 b y w x f S Z x d W 9 0 O y w m c X V v d D t T Z W N 0 a W 9 u M S 9 k Z W 1 f c 2 N v c m U g K D Q p L 0 F 1 d G 9 S Z W 1 v d m V k Q 2 9 s d W 1 u c z E u e 1 Z h b G 9 y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k Z W 1 f c 2 N v c m U l M j A o N C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V t X 3 N j b 3 J l J T I w K D Q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l b V 9 z Y 2 9 y Z S U y M C g 0 K S 9 P d H J h c y U y M G N v b H V t b m F z J T I w Y 2 9 u J T I w Y W 5 1 b G F j a S V D M y V C M 2 4 l M j B k Z S U y M G R p b m F t a X p h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V t X 3 N j b 3 J l J T I w K D U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O T A 4 N G V l N m I t N G F j N S 0 0 N T N j L W J l Y j g t M T l h M T J h Y z B i O D U 3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D Y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I 5 V D I x O j A 5 O j I 5 L j A 0 N j I 2 N D F a I i A v P j x F b n R y e S B U e X B l P S J G a W x s Q 2 9 s d W 1 u V H l w Z X M i I F Z h b H V l P S J z Q m d Z R C I g L z 4 8 R W 5 0 c n k g V H l w Z T 0 i R m l s b E N v b H V t b k 5 h b W V z I i B W Y W x 1 Z T 0 i c 1 s m c X V v d D t j b 3 V u d H J 5 J n F 1 b 3 Q 7 L C Z x d W 9 0 O 0 F 0 c m l i d X R v J n F 1 b 3 Q 7 L C Z x d W 9 0 O 1 Z h b G 9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G V t X 3 N j b 3 J l I C g 1 K S 9 B d X R v U m V t b 3 Z l Z E N v b H V t b n M x L n t j b 3 V u d H J 5 L D B 9 J n F 1 b 3 Q 7 L C Z x d W 9 0 O 1 N l Y 3 R p b 2 4 x L 2 R l b V 9 z Y 2 9 y Z S A o N S k v Q X V 0 b 1 J l b W 9 2 Z W R D b 2 x 1 b W 5 z M S 5 7 Q X R y a W J 1 d G 8 s M X 0 m c X V v d D s s J n F 1 b 3 Q 7 U 2 V j d G l v b j E v Z G V t X 3 N j b 3 J l I C g 1 K S 9 B d X R v U m V t b 3 Z l Z E N v b H V t b n M x L n t W Y W x v c i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k Z W 1 f c 2 N v c m U g K D U p L 0 F 1 d G 9 S Z W 1 v d m V k Q 2 9 s d W 1 u c z E u e 2 N v d W 5 0 c n k s M H 0 m c X V v d D s s J n F 1 b 3 Q 7 U 2 V j d G l v b j E v Z G V t X 3 N j b 3 J l I C g 1 K S 9 B d X R v U m V t b 3 Z l Z E N v b H V t b n M x L n t B d H J p Y n V 0 b y w x f S Z x d W 9 0 O y w m c X V v d D t T Z W N 0 a W 9 u M S 9 k Z W 1 f c 2 N v c m U g K D U p L 0 F 1 d G 9 S Z W 1 v d m V k Q 2 9 s d W 1 u c z E u e 1 Z h b G 9 y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k Z W 1 f c 2 N v c m U l M j A o N S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V t X 3 N j b 3 J l J T I w K D U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l b V 9 z Y 2 9 y Z S U y M C g 1 K S 9 P d H J h c y U y M G N v b H V t b m F z J T I w Y 2 9 u J T I w Y W 5 1 b G F j a S V D M y V C M 2 4 l M j B k Z S U y M G R p b m F t a X p h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2 9 1 b n R y e S 1 k Y X R h L U N T V i 1 m b 3 J t Y X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N k O W E y Y W R m N S 0 z Y j A y L T R k M W M t O W I z Y S 1 j Z D E y N D R h Y z N m Y W M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M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x L T M x V D E 5 O j U 0 O j M y L j k y M D c y N z J a I i A v P j x F b n R y e S B U e X B l P S J G a W x s Q 2 9 s d W 1 u V H l w Z X M i I F Z h b H V l P S J z Q m d Z R 0 J n V U d B d 1 l G Q m d Z R 0 J n W U c i I C 8 + P E V u d H J 5 I F R 5 c G U 9 I k Z p b G x D b 2 x 1 b W 5 O Y W 1 l c y I g V m F s d W U 9 I n N b J n F 1 b 3 Q 7 Y 2 9 k Z S Z x d W 9 0 O y w m c X V v d D t u Y W 1 l J n F 1 b 3 Q 7 L C Z x d W 9 0 O 2 N v b n R p b m V u d C Z x d W 9 0 O y w m c X V v d D t y Z W d p b 2 4 m c X V v d D s s J n F 1 b 3 Q 7 c 3 V y Z m F j Z V 9 h c m V h J n F 1 b 3 Q 7 L C Z x d W 9 0 O 2 l u Z G V w Z W 5 k Z W 5 j Z V 9 5 Z W F y J n F 1 b 3 Q 7 L C Z x d W 9 0 O 3 B v c H V s Y X R p b 2 4 m c X V v d D s s J n F 1 b 3 Q 7 b G l m Z V 9 l e H B l Y 3 R h b m N 5 J n F 1 b 3 Q 7 L C Z x d W 9 0 O 2 d u c C Z x d W 9 0 O y w m c X V v d D t n b n B f b 2 x k J n F 1 b 3 Q 7 L C Z x d W 9 0 O 2 x v Y 2 F s X 2 5 h b W U m c X V v d D s s J n F 1 b 3 Q 7 Z 2 9 2 Z X J u b W V u d F 9 m b 3 J t J n F 1 b 3 Q 7 L C Z x d W 9 0 O 2 h l Y W R f b 2 Z f c 3 R h d G U m c X V v d D s s J n F 1 b 3 Q 7 Y 2 F w a X R h b C Z x d W 9 0 O y w m c X V v d D t j b 2 R l M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j b 3 V u d H J 5 L W R h d G E t Q 1 N W L W Z v c m 1 h d C 9 B d X R v U m V t b 3 Z l Z E N v b H V t b n M x L n t j b 2 R l L D B 9 J n F 1 b 3 Q 7 L C Z x d W 9 0 O 1 N l Y 3 R p b 2 4 x L 2 N v d W 5 0 c n k t Z G F 0 Y S 1 D U 1 Y t Z m 9 y b W F 0 L 0 F 1 d G 9 S Z W 1 v d m V k Q 2 9 s d W 1 u c z E u e 2 5 h b W U s M X 0 m c X V v d D s s J n F 1 b 3 Q 7 U 2 V j d G l v b j E v Y 2 9 1 b n R y e S 1 k Y X R h L U N T V i 1 m b 3 J t Y X Q v Q X V 0 b 1 J l b W 9 2 Z W R D b 2 x 1 b W 5 z M S 5 7 Y 2 9 u d G l u Z W 5 0 L D J 9 J n F 1 b 3 Q 7 L C Z x d W 9 0 O 1 N l Y 3 R p b 2 4 x L 2 N v d W 5 0 c n k t Z G F 0 Y S 1 D U 1 Y t Z m 9 y b W F 0 L 0 F 1 d G 9 S Z W 1 v d m V k Q 2 9 s d W 1 u c z E u e 3 J l Z 2 l v b i w z f S Z x d W 9 0 O y w m c X V v d D t T Z W N 0 a W 9 u M S 9 j b 3 V u d H J 5 L W R h d G E t Q 1 N W L W Z v c m 1 h d C 9 B d X R v U m V t b 3 Z l Z E N v b H V t b n M x L n t z d X J m Y W N l X 2 F y Z W E s N H 0 m c X V v d D s s J n F 1 b 3 Q 7 U 2 V j d G l v b j E v Y 2 9 1 b n R y e S 1 k Y X R h L U N T V i 1 m b 3 J t Y X Q v Q X V 0 b 1 J l b W 9 2 Z W R D b 2 x 1 b W 5 z M S 5 7 a W 5 k Z X B l b m R l b m N l X 3 l l Y X I s N X 0 m c X V v d D s s J n F 1 b 3 Q 7 U 2 V j d G l v b j E v Y 2 9 1 b n R y e S 1 k Y X R h L U N T V i 1 m b 3 J t Y X Q v Q X V 0 b 1 J l b W 9 2 Z W R D b 2 x 1 b W 5 z M S 5 7 c G 9 w d W x h d G l v b i w 2 f S Z x d W 9 0 O y w m c X V v d D t T Z W N 0 a W 9 u M S 9 j b 3 V u d H J 5 L W R h d G E t Q 1 N W L W Z v c m 1 h d C 9 B d X R v U m V t b 3 Z l Z E N v b H V t b n M x L n t s a W Z l X 2 V 4 c G V j d G F u Y 3 k s N 3 0 m c X V v d D s s J n F 1 b 3 Q 7 U 2 V j d G l v b j E v Y 2 9 1 b n R y e S 1 k Y X R h L U N T V i 1 m b 3 J t Y X Q v Q X V 0 b 1 J l b W 9 2 Z W R D b 2 x 1 b W 5 z M S 5 7 Z 2 5 w L D h 9 J n F 1 b 3 Q 7 L C Z x d W 9 0 O 1 N l Y 3 R p b 2 4 x L 2 N v d W 5 0 c n k t Z G F 0 Y S 1 D U 1 Y t Z m 9 y b W F 0 L 0 F 1 d G 9 S Z W 1 v d m V k Q 2 9 s d W 1 u c z E u e 2 d u c F 9 v b G Q s O X 0 m c X V v d D s s J n F 1 b 3 Q 7 U 2 V j d G l v b j E v Y 2 9 1 b n R y e S 1 k Y X R h L U N T V i 1 m b 3 J t Y X Q v Q X V 0 b 1 J l b W 9 2 Z W R D b 2 x 1 b W 5 z M S 5 7 b G 9 j Y W x f b m F t Z S w x M H 0 m c X V v d D s s J n F 1 b 3 Q 7 U 2 V j d G l v b j E v Y 2 9 1 b n R y e S 1 k Y X R h L U N T V i 1 m b 3 J t Y X Q v Q X V 0 b 1 J l b W 9 2 Z W R D b 2 x 1 b W 5 z M S 5 7 Z 2 9 2 Z X J u b W V u d F 9 m b 3 J t L D E x f S Z x d W 9 0 O y w m c X V v d D t T Z W N 0 a W 9 u M S 9 j b 3 V u d H J 5 L W R h d G E t Q 1 N W L W Z v c m 1 h d C 9 B d X R v U m V t b 3 Z l Z E N v b H V t b n M x L n t o Z W F k X 2 9 m X 3 N 0 Y X R l L D E y f S Z x d W 9 0 O y w m c X V v d D t T Z W N 0 a W 9 u M S 9 j b 3 V u d H J 5 L W R h d G E t Q 1 N W L W Z v c m 1 h d C 9 B d X R v U m V t b 3 Z l Z E N v b H V t b n M x L n t j Y X B p d G F s L D E z f S Z x d W 9 0 O y w m c X V v d D t T Z W N 0 a W 9 u M S 9 j b 3 V u d H J 5 L W R h d G E t Q 1 N W L W Z v c m 1 h d C 9 B d X R v U m V t b 3 Z l Z E N v b H V t b n M x L n t j b 2 R l M i w x N H 0 m c X V v d D t d L C Z x d W 9 0 O 0 N v b H V t b k N v d W 5 0 J n F 1 b 3 Q 7 O j E 1 L C Z x d W 9 0 O 0 t l e U N v b H V t b k 5 h b W V z J n F 1 b 3 Q 7 O l t d L C Z x d W 9 0 O 0 N v b H V t b k l k Z W 5 0 a X R p Z X M m c X V v d D s 6 W y Z x d W 9 0 O 1 N l Y 3 R p b 2 4 x L 2 N v d W 5 0 c n k t Z G F 0 Y S 1 D U 1 Y t Z m 9 y b W F 0 L 0 F 1 d G 9 S Z W 1 v d m V k Q 2 9 s d W 1 u c z E u e 2 N v Z G U s M H 0 m c X V v d D s s J n F 1 b 3 Q 7 U 2 V j d G l v b j E v Y 2 9 1 b n R y e S 1 k Y X R h L U N T V i 1 m b 3 J t Y X Q v Q X V 0 b 1 J l b W 9 2 Z W R D b 2 x 1 b W 5 z M S 5 7 b m F t Z S w x f S Z x d W 9 0 O y w m c X V v d D t T Z W N 0 a W 9 u M S 9 j b 3 V u d H J 5 L W R h d G E t Q 1 N W L W Z v c m 1 h d C 9 B d X R v U m V t b 3 Z l Z E N v b H V t b n M x L n t j b 2 5 0 a W 5 l b n Q s M n 0 m c X V v d D s s J n F 1 b 3 Q 7 U 2 V j d G l v b j E v Y 2 9 1 b n R y e S 1 k Y X R h L U N T V i 1 m b 3 J t Y X Q v Q X V 0 b 1 J l b W 9 2 Z W R D b 2 x 1 b W 5 z M S 5 7 c m V n a W 9 u L D N 9 J n F 1 b 3 Q 7 L C Z x d W 9 0 O 1 N l Y 3 R p b 2 4 x L 2 N v d W 5 0 c n k t Z G F 0 Y S 1 D U 1 Y t Z m 9 y b W F 0 L 0 F 1 d G 9 S Z W 1 v d m V k Q 2 9 s d W 1 u c z E u e 3 N 1 c m Z h Y 2 V f Y X J l Y S w 0 f S Z x d W 9 0 O y w m c X V v d D t T Z W N 0 a W 9 u M S 9 j b 3 V u d H J 5 L W R h d G E t Q 1 N W L W Z v c m 1 h d C 9 B d X R v U m V t b 3 Z l Z E N v b H V t b n M x L n t p b m R l c G V u Z G V u Y 2 V f e W V h c i w 1 f S Z x d W 9 0 O y w m c X V v d D t T Z W N 0 a W 9 u M S 9 j b 3 V u d H J 5 L W R h d G E t Q 1 N W L W Z v c m 1 h d C 9 B d X R v U m V t b 3 Z l Z E N v b H V t b n M x L n t w b 3 B 1 b G F 0 a W 9 u L D Z 9 J n F 1 b 3 Q 7 L C Z x d W 9 0 O 1 N l Y 3 R p b 2 4 x L 2 N v d W 5 0 c n k t Z G F 0 Y S 1 D U 1 Y t Z m 9 y b W F 0 L 0 F 1 d G 9 S Z W 1 v d m V k Q 2 9 s d W 1 u c z E u e 2 x p Z m V f Z X h w Z W N 0 Y W 5 j e S w 3 f S Z x d W 9 0 O y w m c X V v d D t T Z W N 0 a W 9 u M S 9 j b 3 V u d H J 5 L W R h d G E t Q 1 N W L W Z v c m 1 h d C 9 B d X R v U m V t b 3 Z l Z E N v b H V t b n M x L n t n b n A s O H 0 m c X V v d D s s J n F 1 b 3 Q 7 U 2 V j d G l v b j E v Y 2 9 1 b n R y e S 1 k Y X R h L U N T V i 1 m b 3 J t Y X Q v Q X V 0 b 1 J l b W 9 2 Z W R D b 2 x 1 b W 5 z M S 5 7 Z 2 5 w X 2 9 s Z C w 5 f S Z x d W 9 0 O y w m c X V v d D t T Z W N 0 a W 9 u M S 9 j b 3 V u d H J 5 L W R h d G E t Q 1 N W L W Z v c m 1 h d C 9 B d X R v U m V t b 3 Z l Z E N v b H V t b n M x L n t s b 2 N h b F 9 u Y W 1 l L D E w f S Z x d W 9 0 O y w m c X V v d D t T Z W N 0 a W 9 u M S 9 j b 3 V u d H J 5 L W R h d G E t Q 1 N W L W Z v c m 1 h d C 9 B d X R v U m V t b 3 Z l Z E N v b H V t b n M x L n t n b 3 Z l c m 5 t Z W 5 0 X 2 Z v c m 0 s M T F 9 J n F 1 b 3 Q 7 L C Z x d W 9 0 O 1 N l Y 3 R p b 2 4 x L 2 N v d W 5 0 c n k t Z G F 0 Y S 1 D U 1 Y t Z m 9 y b W F 0 L 0 F 1 d G 9 S Z W 1 v d m V k Q 2 9 s d W 1 u c z E u e 2 h l Y W R f b 2 Z f c 3 R h d G U s M T J 9 J n F 1 b 3 Q 7 L C Z x d W 9 0 O 1 N l Y 3 R p b 2 4 x L 2 N v d W 5 0 c n k t Z G F 0 Y S 1 D U 1 Y t Z m 9 y b W F 0 L 0 F 1 d G 9 S Z W 1 v d m V k Q 2 9 s d W 1 u c z E u e 2 N h c G l 0 Y W w s M T N 9 J n F 1 b 3 Q 7 L C Z x d W 9 0 O 1 N l Y 3 R p b 2 4 x L 2 N v d W 5 0 c n k t Z G F 0 Y S 1 D U 1 Y t Z m 9 y b W F 0 L 0 F 1 d G 9 S Z W 1 v d m V k Q 2 9 s d W 1 u c z E u e 2 N v Z G U y L D E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Y 2 9 1 b n R y e S 1 k Y X R h L U N T V i 1 m b 3 J t Y X Q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2 9 1 b n R y e S 1 k Y X R h L U N T V i 1 m b 3 J t Y X Q v R W 5 j Y W J l e m F k b 3 M l M j B w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2 9 1 b n R y e S 1 k Y X R h L U N T V i 1 m b 3 J t Y X Q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V t X 3 N j b 3 J l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Z m E 5 O T B h Y j M t O W F i Z C 0 0 N G Z j L W J h M j Y t O D N i M 2 N m Y j J l N j Q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Z G V t X 3 N j b 3 J l X 1 8 2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g 3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i 0 w N F Q y M D o 1 M j o 1 N i 4 x M j Y x M D I 5 W i I g L z 4 8 R W 5 0 c n k g V H l w Z T 0 i R m l s b E N v b H V t b l R 5 c G V z I i B W Y W x 1 Z T 0 i c 0 J n W U Q i I C 8 + P E V u d H J 5 I F R 5 c G U 9 I k Z p b G x D b 2 x 1 b W 5 O Y W 1 l c y I g V m F s d W U 9 I n N b J n F 1 b 3 Q 7 Y 2 9 1 b n R y e S Z x d W 9 0 O y w m c X V v d D t B d H J p Y n V 0 b y Z x d W 9 0 O y w m c X V v d D t W Y W x v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R l b V 9 z Y 2 9 y Z S A o N i k v Q X V 0 b 1 J l b W 9 2 Z W R D b 2 x 1 b W 5 z M S 5 7 Y 2 9 1 b n R y e S w w f S Z x d W 9 0 O y w m c X V v d D t T Z W N 0 a W 9 u M S 9 k Z W 1 f c 2 N v c m U g K D Y p L 0 F 1 d G 9 S Z W 1 v d m V k Q 2 9 s d W 1 u c z E u e 0 F 0 c m l i d X R v L D F 9 J n F 1 b 3 Q 7 L C Z x d W 9 0 O 1 N l Y 3 R p b 2 4 x L 2 R l b V 9 z Y 2 9 y Z S A o N i k v Q X V 0 b 1 J l b W 9 2 Z W R D b 2 x 1 b W 5 z M S 5 7 V m F s b 3 I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Z G V t X 3 N j b 3 J l I C g 2 K S 9 B d X R v U m V t b 3 Z l Z E N v b H V t b n M x L n t j b 3 V u d H J 5 L D B 9 J n F 1 b 3 Q 7 L C Z x d W 9 0 O 1 N l Y 3 R p b 2 4 x L 2 R l b V 9 z Y 2 9 y Z S A o N i k v Q X V 0 b 1 J l b W 9 2 Z W R D b 2 x 1 b W 5 z M S 5 7 Q X R y a W J 1 d G 8 s M X 0 m c X V v d D s s J n F 1 b 3 Q 7 U 2 V j d G l v b j E v Z G V t X 3 N j b 3 J l I C g 2 K S 9 B d X R v U m V t b 3 Z l Z E N v b H V t b n M x L n t W Y W x v c i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Z G V t X 3 N j b 3 J l J T I w K D Y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l b V 9 z Y 2 9 y Z S U y M C g 2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Z W 1 f c 2 N v c m U l M j A o N i k v T 3 R y Y X M l M j B j b 2 x 1 b W 5 h c y U y M G N v b i U y M G F u d W x h Y 2 k l Q z M l Q j N u J T I w Z G U l M j B k a W 5 h b W l 6 Y W N p J U M z J U I z b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l u z A 2 M Q 5 I T 6 5 / G 0 y j R 5 e 4 A A A A A A I A A A A A A B B m A A A A A Q A A I A A A A P g m J y s F s O 8 s a s Q n C y 4 F n 4 W q w N F 4 W X + B L K F D y a 5 5 s P Z h A A A A A A 6 A A A A A A g A A I A A A A I F M R C R 0 U V B i 9 4 D f V k z + Q j 4 i h T M 8 S h B / t q E 5 c u 5 c w i p z U A A A A E x K K I X t g L i e R v 7 z T w Q W E 9 Z 8 C L E K 0 e / Z x + T H x 2 f 2 F c 2 i D 0 v j W d u V a n J t Q X T u X P e E 0 6 1 x S i i k 7 + O x l A M a J U n G s o q u u 1 p x Q w 3 j X u 1 3 B Q L t E + I F Q A A A A H g f A t e h u 8 / X o Q j A s y W W G v N C A S Q f z y v s 7 p M j Z 3 + W m y 4 R K Z g p d T T n E Q W B x / E P H r M H T Z V w X R + 9 C W T 8 y 7 z P x G d y B p Q = < / D a t a M a s h u p > 
</file>

<file path=customXml/itemProps1.xml><?xml version="1.0" encoding="utf-8"?>
<ds:datastoreItem xmlns:ds="http://schemas.openxmlformats.org/officeDocument/2006/customXml" ds:itemID="{2091040E-5A59-41F2-8CFB-2EB4BC24C25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tabla-color</vt:lpstr>
      <vt:lpstr>tabla-icon-plot</vt:lpstr>
      <vt:lpstr>pie-enfasis</vt:lpstr>
      <vt:lpstr>columnas-stack</vt:lpstr>
      <vt:lpstr>dem_score</vt:lpstr>
      <vt:lpstr>country-data-wide</vt:lpstr>
      <vt:lpstr>data_wide_e2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Murillo</dc:creator>
  <cp:lastModifiedBy>Danny Murillo</cp:lastModifiedBy>
  <dcterms:created xsi:type="dcterms:W3CDTF">2024-01-26T20:26:32Z</dcterms:created>
  <dcterms:modified xsi:type="dcterms:W3CDTF">2024-02-05T01:29:57Z</dcterms:modified>
</cp:coreProperties>
</file>