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\Documents\danny-papa\2024\capacitaciones\alfabetizacion\"/>
    </mc:Choice>
  </mc:AlternateContent>
  <xr:revisionPtr revIDLastSave="0" documentId="13_ncr:1_{16849CF8-5ACF-4AD8-A4A3-DD82BBA9E48B}" xr6:coauthVersionLast="47" xr6:coauthVersionMax="47" xr10:uidLastSave="{00000000-0000-0000-0000-000000000000}"/>
  <bookViews>
    <workbookView xWindow="-108" yWindow="-108" windowWidth="23256" windowHeight="12456" xr2:uid="{0B79FE3E-0321-477A-9B6D-2868BF31493C}"/>
  </bookViews>
  <sheets>
    <sheet name="country-data-CSV-format" sheetId="2" r:id="rId1"/>
    <sheet name="code" sheetId="4" r:id="rId2"/>
    <sheet name="contienente" sheetId="1" r:id="rId3"/>
  </sheets>
  <definedNames>
    <definedName name="DatosExternos_1" localSheetId="1" hidden="1">code!$A$1:$B$240</definedName>
    <definedName name="DatosExternos_1" localSheetId="0" hidden="1">'country-data-CSV-format'!$A$1:$P$240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3FFB8E-ABF2-4B7E-A74B-8DDB994A8525}" keepAlive="1" name="Consulta - country-data-CODE-CSV" description="Conexión a la consulta 'country-data-CODE-CSV' en el libro." type="5" refreshedVersion="8" background="1" saveData="1">
    <dbPr connection="Provider=Microsoft.Mashup.OleDb.1;Data Source=$Workbook$;Location=country-data-CODE-CSV;Extended Properties=&quot;&quot;" command="SELECT * FROM [country-data-CODE-CSV]"/>
  </connection>
  <connection id="2" xr16:uid="{26F07DFE-3B9C-4476-AB27-5B91FCBA0F77}" keepAlive="1" name="Consulta - country-data-CODE-CSV (2)" description="Conexión a la consulta 'country-data-CODE-CSV (2)' en el libro." type="5" refreshedVersion="0" background="1">
    <dbPr connection="Provider=Microsoft.Mashup.OleDb.1;Data Source=$Workbook$;Location=&quot;country-data-CODE-CSV (2)&quot;;Extended Properties=&quot;&quot;" command="SELECT * FROM [country-data-CODE-CSV (2)]"/>
  </connection>
  <connection id="3" xr16:uid="{202CEA77-9940-43BF-9F83-44F400058AA2}" keepAlive="1" name="Consulta - country-data-continente-CSV" description="Conexión a la consulta 'country-data-continente-CSV' en el libro." type="5" refreshedVersion="0" background="1">
    <dbPr connection="Provider=Microsoft.Mashup.OleDb.1;Data Source=$Workbook$;Location=country-data-continente-CSV;Extended Properties=&quot;&quot;" command="SELECT * FROM [country-data-continente-CSV]"/>
  </connection>
  <connection id="4" xr16:uid="{65AFBA35-0EE3-4BF1-AE2E-8100C2A6CAED}" keepAlive="1" name="Consulta - country-data-continente-CSV (2)" description="Conexión a la consulta 'country-data-continente-CSV (2)' en el libro." type="5" refreshedVersion="0" background="1">
    <dbPr connection="Provider=Microsoft.Mashup.OleDb.1;Data Source=$Workbook$;Location=&quot;country-data-continente-CSV (2)&quot;;Extended Properties=&quot;&quot;" command="SELECT * FROM [country-data-continente-CSV (2)]"/>
  </connection>
  <connection id="5" xr16:uid="{F022A413-F7A0-4582-9CCD-28227D792814}" keepAlive="1" name="Consulta - country-data-CSV-format" description="Conexión a la consulta 'country-data-CSV-format' en el libro." type="5" refreshedVersion="8" background="1" saveData="1">
    <dbPr connection="Provider=Microsoft.Mashup.OleDb.1;Data Source=$Workbook$;Location=country-data-CSV-format;Extended Properties=&quot;&quot;" command="SELECT * FROM [country-data-CSV-format]"/>
  </connection>
</connections>
</file>

<file path=xl/sharedStrings.xml><?xml version="1.0" encoding="utf-8"?>
<sst xmlns="http://schemas.openxmlformats.org/spreadsheetml/2006/main" count="3134" uniqueCount="1764">
  <si>
    <t>code</t>
  </si>
  <si>
    <t>name</t>
  </si>
  <si>
    <t>region</t>
  </si>
  <si>
    <t>surface_area</t>
  </si>
  <si>
    <t>independence_year</t>
  </si>
  <si>
    <t>population</t>
  </si>
  <si>
    <t>life_expectancy</t>
  </si>
  <si>
    <t>gnp</t>
  </si>
  <si>
    <t>gnp_old</t>
  </si>
  <si>
    <t>local_name</t>
  </si>
  <si>
    <t>government_form</t>
  </si>
  <si>
    <t>head_of_state</t>
  </si>
  <si>
    <t>capital</t>
  </si>
  <si>
    <t>code2</t>
  </si>
  <si>
    <t>ABW</t>
  </si>
  <si>
    <t>Aruba</t>
  </si>
  <si>
    <t>North America</t>
  </si>
  <si>
    <t>Caribbean</t>
  </si>
  <si>
    <t>NuLL</t>
  </si>
  <si>
    <t>78.4</t>
  </si>
  <si>
    <t>793</t>
  </si>
  <si>
    <t>Nonmetropolitan Territory of The Netherlands</t>
  </si>
  <si>
    <t>Willem-Alexander</t>
  </si>
  <si>
    <t>129</t>
  </si>
  <si>
    <t>AW</t>
  </si>
  <si>
    <t>AFG</t>
  </si>
  <si>
    <t>Afghanistan</t>
  </si>
  <si>
    <t>Asia</t>
  </si>
  <si>
    <t>Southern and Central Asia</t>
  </si>
  <si>
    <t>1919</t>
  </si>
  <si>
    <t>45.9</t>
  </si>
  <si>
    <t>Afganistan/Afqanestan</t>
  </si>
  <si>
    <t>Islamic Emirate</t>
  </si>
  <si>
    <t>Mohammad Omar</t>
  </si>
  <si>
    <t>1</t>
  </si>
  <si>
    <t>AF</t>
  </si>
  <si>
    <t>AGO</t>
  </si>
  <si>
    <t>Angola</t>
  </si>
  <si>
    <t>Africa</t>
  </si>
  <si>
    <t>Central Africa</t>
  </si>
  <si>
    <t>1975</t>
  </si>
  <si>
    <t>38.3</t>
  </si>
  <si>
    <t>7984</t>
  </si>
  <si>
    <t>Republic</t>
  </si>
  <si>
    <t>Jose Eduardo dos Santos</t>
  </si>
  <si>
    <t>56</t>
  </si>
  <si>
    <t>AO</t>
  </si>
  <si>
    <t>AIA</t>
  </si>
  <si>
    <t>Anguilla</t>
  </si>
  <si>
    <t>76.1</t>
  </si>
  <si>
    <t>Dependent Territory of the uK</t>
  </si>
  <si>
    <t>Elisabeth II</t>
  </si>
  <si>
    <t>62</t>
  </si>
  <si>
    <t>AI</t>
  </si>
  <si>
    <t>ALB</t>
  </si>
  <si>
    <t>Albania</t>
  </si>
  <si>
    <t>Europe</t>
  </si>
  <si>
    <t>Southern Europe</t>
  </si>
  <si>
    <t>1912</t>
  </si>
  <si>
    <t>71.6</t>
  </si>
  <si>
    <t>2500</t>
  </si>
  <si>
    <t>Shqiperia</t>
  </si>
  <si>
    <t>Rexhep Mejdani</t>
  </si>
  <si>
    <t>34</t>
  </si>
  <si>
    <t>AL</t>
  </si>
  <si>
    <t>AND</t>
  </si>
  <si>
    <t>Andorra</t>
  </si>
  <si>
    <t>1278</t>
  </si>
  <si>
    <t>83.5</t>
  </si>
  <si>
    <t>Parliamentary Coprincipality</t>
  </si>
  <si>
    <t/>
  </si>
  <si>
    <t>55</t>
  </si>
  <si>
    <t>AD</t>
  </si>
  <si>
    <t>ANT</t>
  </si>
  <si>
    <t>Netherlands Antilles</t>
  </si>
  <si>
    <t>74.7</t>
  </si>
  <si>
    <t>Nederlandse Antillen</t>
  </si>
  <si>
    <t>33</t>
  </si>
  <si>
    <t>AN</t>
  </si>
  <si>
    <t>ARE</t>
  </si>
  <si>
    <t>united Arab Emirates</t>
  </si>
  <si>
    <t>Middle East</t>
  </si>
  <si>
    <t>1971</t>
  </si>
  <si>
    <t>74.1</t>
  </si>
  <si>
    <t>36846</t>
  </si>
  <si>
    <t>Al-Imarat al- Arabiya al-Muttahida</t>
  </si>
  <si>
    <t>Emirate Federation</t>
  </si>
  <si>
    <t>Zayid bin Sultan al-Nahayan</t>
  </si>
  <si>
    <t>65</t>
  </si>
  <si>
    <t>AE</t>
  </si>
  <si>
    <t>ARG</t>
  </si>
  <si>
    <t>Argentina</t>
  </si>
  <si>
    <t>South America</t>
  </si>
  <si>
    <t>1816</t>
  </si>
  <si>
    <t>75.1</t>
  </si>
  <si>
    <t>323310</t>
  </si>
  <si>
    <t>Federal Republic</t>
  </si>
  <si>
    <t>Fernando de la Rua</t>
  </si>
  <si>
    <t>69</t>
  </si>
  <si>
    <t>AR</t>
  </si>
  <si>
    <t>ARM</t>
  </si>
  <si>
    <t>Armenia</t>
  </si>
  <si>
    <t>1991</t>
  </si>
  <si>
    <t>66.4</t>
  </si>
  <si>
    <t>1627</t>
  </si>
  <si>
    <t>Hajastan</t>
  </si>
  <si>
    <t>Robert KotSarjan</t>
  </si>
  <si>
    <t>126</t>
  </si>
  <si>
    <t>AM</t>
  </si>
  <si>
    <t>ASM</t>
  </si>
  <si>
    <t>American Samoa</t>
  </si>
  <si>
    <t>Oceania</t>
  </si>
  <si>
    <t>Polynesia</t>
  </si>
  <si>
    <t>Amerika Samoa</t>
  </si>
  <si>
    <t>uS Territory</t>
  </si>
  <si>
    <t>George W. Bush</t>
  </si>
  <si>
    <t>54</t>
  </si>
  <si>
    <t>AS</t>
  </si>
  <si>
    <t>ATA</t>
  </si>
  <si>
    <t>Antarctica</t>
  </si>
  <si>
    <t>N/A</t>
  </si>
  <si>
    <t>Co-administrated</t>
  </si>
  <si>
    <t>AQ</t>
  </si>
  <si>
    <t>ATF</t>
  </si>
  <si>
    <t>French Southern territories</t>
  </si>
  <si>
    <t>Terres australes francaises</t>
  </si>
  <si>
    <t>Nonmetropolitan Territory of France</t>
  </si>
  <si>
    <t>Jacques Chirac</t>
  </si>
  <si>
    <t>TF</t>
  </si>
  <si>
    <t>ATG</t>
  </si>
  <si>
    <t>Antigua and Barbuda</t>
  </si>
  <si>
    <t>1981</t>
  </si>
  <si>
    <t>70.5</t>
  </si>
  <si>
    <t>584</t>
  </si>
  <si>
    <t>Constitutional Monarchy</t>
  </si>
  <si>
    <t>63</t>
  </si>
  <si>
    <t>AG</t>
  </si>
  <si>
    <t>AuS</t>
  </si>
  <si>
    <t>Australia</t>
  </si>
  <si>
    <t>Australia and New Zealand</t>
  </si>
  <si>
    <t>1901</t>
  </si>
  <si>
    <t>79.8</t>
  </si>
  <si>
    <t>392911</t>
  </si>
  <si>
    <t>Constitutional Monarchy, Federation</t>
  </si>
  <si>
    <t>135</t>
  </si>
  <si>
    <t>Au</t>
  </si>
  <si>
    <t>AuT</t>
  </si>
  <si>
    <t>Austria</t>
  </si>
  <si>
    <t>Western Europe</t>
  </si>
  <si>
    <t>1918</t>
  </si>
  <si>
    <t>77.7</t>
  </si>
  <si>
    <t>206025</t>
  </si>
  <si>
    <t>osterreich</t>
  </si>
  <si>
    <t>Thomas Klestil</t>
  </si>
  <si>
    <t>1523</t>
  </si>
  <si>
    <t>AT</t>
  </si>
  <si>
    <t>AZE</t>
  </si>
  <si>
    <t>Azerbaijan</t>
  </si>
  <si>
    <t>62.9</t>
  </si>
  <si>
    <t>4100</t>
  </si>
  <si>
    <t>Azarbaycan</t>
  </si>
  <si>
    <t>Heydar aliyev</t>
  </si>
  <si>
    <t>144</t>
  </si>
  <si>
    <t>AZ</t>
  </si>
  <si>
    <t>BDI</t>
  </si>
  <si>
    <t>Burundi</t>
  </si>
  <si>
    <t>Eastern Africa</t>
  </si>
  <si>
    <t>1962</t>
  </si>
  <si>
    <t>46.2</t>
  </si>
  <si>
    <t>982</t>
  </si>
  <si>
    <t>Burundi/uburundi</t>
  </si>
  <si>
    <t>Pierre Buyoya</t>
  </si>
  <si>
    <t>552</t>
  </si>
  <si>
    <t>BI</t>
  </si>
  <si>
    <t>BEL</t>
  </si>
  <si>
    <t>Belgium</t>
  </si>
  <si>
    <t>1830</t>
  </si>
  <si>
    <t>77.8</t>
  </si>
  <si>
    <t>243948</t>
  </si>
  <si>
    <t>Belgie/Belgique</t>
  </si>
  <si>
    <t>Albert II</t>
  </si>
  <si>
    <t>179</t>
  </si>
  <si>
    <t>BE</t>
  </si>
  <si>
    <t>BEN</t>
  </si>
  <si>
    <t>Benin</t>
  </si>
  <si>
    <t>Western Africa</t>
  </si>
  <si>
    <t>1960</t>
  </si>
  <si>
    <t>50.2</t>
  </si>
  <si>
    <t>2141</t>
  </si>
  <si>
    <t>Mathieu Kerekou</t>
  </si>
  <si>
    <t>187</t>
  </si>
  <si>
    <t>BJ</t>
  </si>
  <si>
    <t>BFA</t>
  </si>
  <si>
    <t>Burkina Faso</t>
  </si>
  <si>
    <t>46.7</t>
  </si>
  <si>
    <t>2201</t>
  </si>
  <si>
    <t>Blaise Compaore</t>
  </si>
  <si>
    <t>549</t>
  </si>
  <si>
    <t>BF</t>
  </si>
  <si>
    <t>BGD</t>
  </si>
  <si>
    <t>Bangladesh</t>
  </si>
  <si>
    <t>60.2</t>
  </si>
  <si>
    <t>31966</t>
  </si>
  <si>
    <t>Shahabuddin Ahmad</t>
  </si>
  <si>
    <t>150</t>
  </si>
  <si>
    <t>BD</t>
  </si>
  <si>
    <t>BGR</t>
  </si>
  <si>
    <t>Bulgaria</t>
  </si>
  <si>
    <t>Eastern Europe</t>
  </si>
  <si>
    <t>1908</t>
  </si>
  <si>
    <t>70.9</t>
  </si>
  <si>
    <t>10169</t>
  </si>
  <si>
    <t>Balgarija</t>
  </si>
  <si>
    <t>Petar Stojanov</t>
  </si>
  <si>
    <t>539</t>
  </si>
  <si>
    <t>BG</t>
  </si>
  <si>
    <t>BHR</t>
  </si>
  <si>
    <t>Bahrain</t>
  </si>
  <si>
    <t>73</t>
  </si>
  <si>
    <t>6097</t>
  </si>
  <si>
    <t>Al-Bahrayn</t>
  </si>
  <si>
    <t>Monarchy (Emirate)</t>
  </si>
  <si>
    <t>Hamad ibn Isa al-Khalifa</t>
  </si>
  <si>
    <t>149</t>
  </si>
  <si>
    <t>BH</t>
  </si>
  <si>
    <t>BHS</t>
  </si>
  <si>
    <t>Bahamas</t>
  </si>
  <si>
    <t>1973</t>
  </si>
  <si>
    <t>71.1</t>
  </si>
  <si>
    <t>3347</t>
  </si>
  <si>
    <t>The Bahamas</t>
  </si>
  <si>
    <t>148</t>
  </si>
  <si>
    <t>BS</t>
  </si>
  <si>
    <t>BIH</t>
  </si>
  <si>
    <t>Bosnia and Herzegovina</t>
  </si>
  <si>
    <t>1992</t>
  </si>
  <si>
    <t>71.5</t>
  </si>
  <si>
    <t>Bosna i Hercegovina</t>
  </si>
  <si>
    <t>Ante Jelavic</t>
  </si>
  <si>
    <t>201</t>
  </si>
  <si>
    <t>BA</t>
  </si>
  <si>
    <t>BLR</t>
  </si>
  <si>
    <t>Belarus</t>
  </si>
  <si>
    <t>68</t>
  </si>
  <si>
    <t>Aljaksandr LukaSenka</t>
  </si>
  <si>
    <t>3520</t>
  </si>
  <si>
    <t>BY</t>
  </si>
  <si>
    <t>BLZ</t>
  </si>
  <si>
    <t>Belize</t>
  </si>
  <si>
    <t>Central America</t>
  </si>
  <si>
    <t>616</t>
  </si>
  <si>
    <t>185</t>
  </si>
  <si>
    <t>BZ</t>
  </si>
  <si>
    <t>BMu</t>
  </si>
  <si>
    <t>Bermuda</t>
  </si>
  <si>
    <t>76.9</t>
  </si>
  <si>
    <t>2190</t>
  </si>
  <si>
    <t>191</t>
  </si>
  <si>
    <t>BM</t>
  </si>
  <si>
    <t>BOL</t>
  </si>
  <si>
    <t>Bolivia</t>
  </si>
  <si>
    <t>1825</t>
  </si>
  <si>
    <t>63.7</t>
  </si>
  <si>
    <t>7967</t>
  </si>
  <si>
    <t>Hugo Banzer Suarez</t>
  </si>
  <si>
    <t>194</t>
  </si>
  <si>
    <t>BO</t>
  </si>
  <si>
    <t>BRA</t>
  </si>
  <si>
    <t>Brazil</t>
  </si>
  <si>
    <t>1822</t>
  </si>
  <si>
    <t>804108</t>
  </si>
  <si>
    <t>Brasil</t>
  </si>
  <si>
    <t>Fernando Henrique Cardoso</t>
  </si>
  <si>
    <t>211</t>
  </si>
  <si>
    <t>BR</t>
  </si>
  <si>
    <t>BRB</t>
  </si>
  <si>
    <t>Barbados</t>
  </si>
  <si>
    <t>1966</t>
  </si>
  <si>
    <t>2186</t>
  </si>
  <si>
    <t>174</t>
  </si>
  <si>
    <t>BB</t>
  </si>
  <si>
    <t>BRN</t>
  </si>
  <si>
    <t>Brunei</t>
  </si>
  <si>
    <t>Southeast Asia</t>
  </si>
  <si>
    <t>1984</t>
  </si>
  <si>
    <t>73.6</t>
  </si>
  <si>
    <t>12460</t>
  </si>
  <si>
    <t>Brunei Darussalam</t>
  </si>
  <si>
    <t>Monarchy (Sultanate)</t>
  </si>
  <si>
    <t>Haji Hassan al-Bolkiah</t>
  </si>
  <si>
    <t>538</t>
  </si>
  <si>
    <t>BN</t>
  </si>
  <si>
    <t>BTN</t>
  </si>
  <si>
    <t>Bhutan</t>
  </si>
  <si>
    <t>1910</t>
  </si>
  <si>
    <t>52.4</t>
  </si>
  <si>
    <t>383</t>
  </si>
  <si>
    <t>Druk-Yul</t>
  </si>
  <si>
    <t>Monarchy</t>
  </si>
  <si>
    <t>Jigme Singye Wangchuk</t>
  </si>
  <si>
    <t>192</t>
  </si>
  <si>
    <t>BT</t>
  </si>
  <si>
    <t>BVT</t>
  </si>
  <si>
    <t>Bouvet Island</t>
  </si>
  <si>
    <t>Bouvetoya</t>
  </si>
  <si>
    <t>Dependent Territory of Norway</t>
  </si>
  <si>
    <t>Harald V</t>
  </si>
  <si>
    <t>BV</t>
  </si>
  <si>
    <t>BWA</t>
  </si>
  <si>
    <t>Botswana</t>
  </si>
  <si>
    <t>Southern Africa</t>
  </si>
  <si>
    <t>39.3</t>
  </si>
  <si>
    <t>4935</t>
  </si>
  <si>
    <t>Festus G. Mogae</t>
  </si>
  <si>
    <t>204</t>
  </si>
  <si>
    <t>BW</t>
  </si>
  <si>
    <t>CAF</t>
  </si>
  <si>
    <t>Central African Republic</t>
  </si>
  <si>
    <t>44</t>
  </si>
  <si>
    <t>993</t>
  </si>
  <si>
    <t>Centrafrique/Be-Afrika</t>
  </si>
  <si>
    <t>Ange-Felix Patasse</t>
  </si>
  <si>
    <t>1889</t>
  </si>
  <si>
    <t>CF</t>
  </si>
  <si>
    <t>CAN</t>
  </si>
  <si>
    <t>Canada</t>
  </si>
  <si>
    <t>1867</t>
  </si>
  <si>
    <t>79.4</t>
  </si>
  <si>
    <t>625626</t>
  </si>
  <si>
    <t>CA</t>
  </si>
  <si>
    <t>CCK</t>
  </si>
  <si>
    <t>Cocos (Keeling) Islands</t>
  </si>
  <si>
    <t>Territory of Australia</t>
  </si>
  <si>
    <t>2317</t>
  </si>
  <si>
    <t>CC</t>
  </si>
  <si>
    <t>CHE</t>
  </si>
  <si>
    <t>Switzerland</t>
  </si>
  <si>
    <t>1499</t>
  </si>
  <si>
    <t>79.6</t>
  </si>
  <si>
    <t>256092</t>
  </si>
  <si>
    <t>Schweiz/Suisse/Svizzera/Svizra</t>
  </si>
  <si>
    <t>Federation</t>
  </si>
  <si>
    <t>Adolf Ogi</t>
  </si>
  <si>
    <t>3248</t>
  </si>
  <si>
    <t>CH</t>
  </si>
  <si>
    <t>CHL</t>
  </si>
  <si>
    <t>Chile</t>
  </si>
  <si>
    <t>1810</t>
  </si>
  <si>
    <t>75.7</t>
  </si>
  <si>
    <t>75780</t>
  </si>
  <si>
    <t>Ricardo Lagos Escobar</t>
  </si>
  <si>
    <t>554</t>
  </si>
  <si>
    <t>CL</t>
  </si>
  <si>
    <t>CHN</t>
  </si>
  <si>
    <t>China</t>
  </si>
  <si>
    <t>Eastern Asia</t>
  </si>
  <si>
    <t>-1523</t>
  </si>
  <si>
    <t>71.4</t>
  </si>
  <si>
    <t>917719</t>
  </si>
  <si>
    <t>Zhongquo</t>
  </si>
  <si>
    <t>People'sRepublic</t>
  </si>
  <si>
    <t>Jiang Zemin</t>
  </si>
  <si>
    <t>1891</t>
  </si>
  <si>
    <t>CN</t>
  </si>
  <si>
    <t>CIV</t>
  </si>
  <si>
    <t>Cote dIvoire</t>
  </si>
  <si>
    <t>45.2</t>
  </si>
  <si>
    <t>10285</t>
  </si>
  <si>
    <t>Laurent Gbagbo</t>
  </si>
  <si>
    <t>2814</t>
  </si>
  <si>
    <t>CI</t>
  </si>
  <si>
    <t>CMR</t>
  </si>
  <si>
    <t>Cameroon</t>
  </si>
  <si>
    <t>54.8</t>
  </si>
  <si>
    <t>8596</t>
  </si>
  <si>
    <t>Cameroun/Cameroon</t>
  </si>
  <si>
    <t>Paul Biya</t>
  </si>
  <si>
    <t>1804</t>
  </si>
  <si>
    <t>CM</t>
  </si>
  <si>
    <t>COD</t>
  </si>
  <si>
    <t>Congo, The Democratic Republic of the</t>
  </si>
  <si>
    <t>48.8</t>
  </si>
  <si>
    <t>2474</t>
  </si>
  <si>
    <t>Republique Democratique du Congo</t>
  </si>
  <si>
    <t>Joseph Kabila</t>
  </si>
  <si>
    <t>2298</t>
  </si>
  <si>
    <t>CD</t>
  </si>
  <si>
    <t>COG</t>
  </si>
  <si>
    <t>Congo</t>
  </si>
  <si>
    <t>47.4</t>
  </si>
  <si>
    <t>2287</t>
  </si>
  <si>
    <t>Denis Sassou-Nguesso</t>
  </si>
  <si>
    <t>2296</t>
  </si>
  <si>
    <t>CG</t>
  </si>
  <si>
    <t>COK</t>
  </si>
  <si>
    <t>Cook Islands</t>
  </si>
  <si>
    <t>The Cook Islands</t>
  </si>
  <si>
    <t>Nonmetropolitan Territory of New Zealand</t>
  </si>
  <si>
    <t>583</t>
  </si>
  <si>
    <t>CK</t>
  </si>
  <si>
    <t>COL</t>
  </si>
  <si>
    <t>Colombia</t>
  </si>
  <si>
    <t>70.3</t>
  </si>
  <si>
    <t>105116</t>
  </si>
  <si>
    <t>Andres Pastrana Arango</t>
  </si>
  <si>
    <t>2257</t>
  </si>
  <si>
    <t>CO</t>
  </si>
  <si>
    <t>COM</t>
  </si>
  <si>
    <t>Comoros</t>
  </si>
  <si>
    <t>60</t>
  </si>
  <si>
    <t>4361</t>
  </si>
  <si>
    <t>Komori/Comores</t>
  </si>
  <si>
    <t>Azali Assoumani</t>
  </si>
  <si>
    <t>2295</t>
  </si>
  <si>
    <t>KM</t>
  </si>
  <si>
    <t>CPV</t>
  </si>
  <si>
    <t>Cape Verde</t>
  </si>
  <si>
    <t>68.9</t>
  </si>
  <si>
    <t>420</t>
  </si>
  <si>
    <t>Cabo Verde</t>
  </si>
  <si>
    <t>Antonio Mascarenhas Monteiro</t>
  </si>
  <si>
    <t>1859</t>
  </si>
  <si>
    <t>CV</t>
  </si>
  <si>
    <t>CRI</t>
  </si>
  <si>
    <t>Costa Rica</t>
  </si>
  <si>
    <t>1821</t>
  </si>
  <si>
    <t>75.8</t>
  </si>
  <si>
    <t>9757</t>
  </si>
  <si>
    <t>Miguel angel RodrIguez EcheverrIa</t>
  </si>
  <si>
    <t>CR</t>
  </si>
  <si>
    <t>CuB</t>
  </si>
  <si>
    <t>Cuba</t>
  </si>
  <si>
    <t>1902</t>
  </si>
  <si>
    <t>76.2</t>
  </si>
  <si>
    <t>18862</t>
  </si>
  <si>
    <t>Socialistic Republic</t>
  </si>
  <si>
    <t>Fidel Castro Ruz</t>
  </si>
  <si>
    <t>2413</t>
  </si>
  <si>
    <t>Cu</t>
  </si>
  <si>
    <t>CXR</t>
  </si>
  <si>
    <t>Christmas Island</t>
  </si>
  <si>
    <t>1791</t>
  </si>
  <si>
    <t>CX</t>
  </si>
  <si>
    <t>CYM</t>
  </si>
  <si>
    <t>Cayman Islands</t>
  </si>
  <si>
    <t>78.9</t>
  </si>
  <si>
    <t>1186</t>
  </si>
  <si>
    <t>553</t>
  </si>
  <si>
    <t>KY</t>
  </si>
  <si>
    <t>CYP</t>
  </si>
  <si>
    <t>Cyprus</t>
  </si>
  <si>
    <t>76.7</t>
  </si>
  <si>
    <t>8246</t>
  </si>
  <si>
    <t>Kypros/Kibris</t>
  </si>
  <si>
    <t>Glafkos Klerides</t>
  </si>
  <si>
    <t>2430</t>
  </si>
  <si>
    <t>CY</t>
  </si>
  <si>
    <t>CZE</t>
  </si>
  <si>
    <t>Czech Republic</t>
  </si>
  <si>
    <t>1993</t>
  </si>
  <si>
    <t>74.5</t>
  </si>
  <si>
    <t>52037</t>
  </si>
  <si>
    <t>esko</t>
  </si>
  <si>
    <t>Vaclav Havel</t>
  </si>
  <si>
    <t>3339</t>
  </si>
  <si>
    <t>CZ</t>
  </si>
  <si>
    <t>DEu</t>
  </si>
  <si>
    <t>Germany</t>
  </si>
  <si>
    <t>1955</t>
  </si>
  <si>
    <t>77.4</t>
  </si>
  <si>
    <t>2102826</t>
  </si>
  <si>
    <t>Deutschland</t>
  </si>
  <si>
    <t>Johannes Rau</t>
  </si>
  <si>
    <t>3068</t>
  </si>
  <si>
    <t>DE</t>
  </si>
  <si>
    <t>DJI</t>
  </si>
  <si>
    <t>Djibouti</t>
  </si>
  <si>
    <t>1977</t>
  </si>
  <si>
    <t>50.8</t>
  </si>
  <si>
    <t>373</t>
  </si>
  <si>
    <t>Djibouti/Jibuti</t>
  </si>
  <si>
    <t>Ismail Omar Guelleh</t>
  </si>
  <si>
    <t>585</t>
  </si>
  <si>
    <t>DJ</t>
  </si>
  <si>
    <t>DMA</t>
  </si>
  <si>
    <t>Dominica</t>
  </si>
  <si>
    <t>1978</t>
  </si>
  <si>
    <t>73.4</t>
  </si>
  <si>
    <t>243</t>
  </si>
  <si>
    <t>Vernon Shaw</t>
  </si>
  <si>
    <t>586</t>
  </si>
  <si>
    <t>DM</t>
  </si>
  <si>
    <t>DNK</t>
  </si>
  <si>
    <t>Denmark</t>
  </si>
  <si>
    <t>Nordic Countries</t>
  </si>
  <si>
    <t>800</t>
  </si>
  <si>
    <t>76.5</t>
  </si>
  <si>
    <t>169264</t>
  </si>
  <si>
    <t>Danmark</t>
  </si>
  <si>
    <t>Margrethe II</t>
  </si>
  <si>
    <t>3315</t>
  </si>
  <si>
    <t>DK</t>
  </si>
  <si>
    <t>DOM</t>
  </si>
  <si>
    <t>Dominican Republic</t>
  </si>
  <si>
    <t>1844</t>
  </si>
  <si>
    <t>73.2</t>
  </si>
  <si>
    <t>15076</t>
  </si>
  <si>
    <t>Republica Dominicana</t>
  </si>
  <si>
    <t>Hipolito MejIa DomInguez</t>
  </si>
  <si>
    <t>587</t>
  </si>
  <si>
    <t>DO</t>
  </si>
  <si>
    <t>DZA</t>
  </si>
  <si>
    <t>Algeria</t>
  </si>
  <si>
    <t>Northern Africa</t>
  </si>
  <si>
    <t>69.7</t>
  </si>
  <si>
    <t>46966</t>
  </si>
  <si>
    <t>Al-Jazair/Algerie</t>
  </si>
  <si>
    <t>Abdelaziz Bouteflika</t>
  </si>
  <si>
    <t>35</t>
  </si>
  <si>
    <t>DZ</t>
  </si>
  <si>
    <t>ECu</t>
  </si>
  <si>
    <t>Ecuador</t>
  </si>
  <si>
    <t>19769</t>
  </si>
  <si>
    <t>Gustavo Noboa Bejarano</t>
  </si>
  <si>
    <t>594</t>
  </si>
  <si>
    <t>EC</t>
  </si>
  <si>
    <t>EGY</t>
  </si>
  <si>
    <t>Egypt</t>
  </si>
  <si>
    <t>1922</t>
  </si>
  <si>
    <t>63.3</t>
  </si>
  <si>
    <t>75617</t>
  </si>
  <si>
    <t>Misr</t>
  </si>
  <si>
    <t>Hosni Mubarak</t>
  </si>
  <si>
    <t>608</t>
  </si>
  <si>
    <t>EG</t>
  </si>
  <si>
    <t>ERI</t>
  </si>
  <si>
    <t>Eritrea</t>
  </si>
  <si>
    <t>55.8</t>
  </si>
  <si>
    <t>755</t>
  </si>
  <si>
    <t>Ertra</t>
  </si>
  <si>
    <t>Isayas Afewerki [Isaias Afwerki]</t>
  </si>
  <si>
    <t>652</t>
  </si>
  <si>
    <t>ER</t>
  </si>
  <si>
    <t>ESH</t>
  </si>
  <si>
    <t>Western Sahara</t>
  </si>
  <si>
    <t>49.8</t>
  </si>
  <si>
    <t>As-Sahrawiya</t>
  </si>
  <si>
    <t>Occupied by Marocco</t>
  </si>
  <si>
    <t>Mohammed Abdel Aziz</t>
  </si>
  <si>
    <t>2453</t>
  </si>
  <si>
    <t>EH</t>
  </si>
  <si>
    <t>ESP</t>
  </si>
  <si>
    <t>Spain</t>
  </si>
  <si>
    <t>1492</t>
  </si>
  <si>
    <t>78.8</t>
  </si>
  <si>
    <t>532031</t>
  </si>
  <si>
    <t>Espana</t>
  </si>
  <si>
    <t>Juan Carlos I</t>
  </si>
  <si>
    <t>653</t>
  </si>
  <si>
    <t>ES</t>
  </si>
  <si>
    <t>EST</t>
  </si>
  <si>
    <t>Estonia</t>
  </si>
  <si>
    <t>Baltic Countries</t>
  </si>
  <si>
    <t>69.5</t>
  </si>
  <si>
    <t>3371</t>
  </si>
  <si>
    <t>Eesti</t>
  </si>
  <si>
    <t>Lennart Meri</t>
  </si>
  <si>
    <t>3791</t>
  </si>
  <si>
    <t>EE</t>
  </si>
  <si>
    <t>ETH</t>
  </si>
  <si>
    <t>Ethiopia</t>
  </si>
  <si>
    <t>-1000</t>
  </si>
  <si>
    <t>6180</t>
  </si>
  <si>
    <t>YeItyop iya</t>
  </si>
  <si>
    <t>Negasso Gidada</t>
  </si>
  <si>
    <t>756</t>
  </si>
  <si>
    <t>ET</t>
  </si>
  <si>
    <t>FIN</t>
  </si>
  <si>
    <t>Finland</t>
  </si>
  <si>
    <t>1917</t>
  </si>
  <si>
    <t>119833</t>
  </si>
  <si>
    <t>Suomi</t>
  </si>
  <si>
    <t>Tarja Halonen</t>
  </si>
  <si>
    <t>3236</t>
  </si>
  <si>
    <t>FI</t>
  </si>
  <si>
    <t>FJI</t>
  </si>
  <si>
    <t>Fiji Islands</t>
  </si>
  <si>
    <t>Melanesia</t>
  </si>
  <si>
    <t>1970</t>
  </si>
  <si>
    <t>67.9</t>
  </si>
  <si>
    <t>2149</t>
  </si>
  <si>
    <t>Josefa Iloilo</t>
  </si>
  <si>
    <t>764</t>
  </si>
  <si>
    <t>FJ</t>
  </si>
  <si>
    <t>FLK</t>
  </si>
  <si>
    <t>Falkland Islands</t>
  </si>
  <si>
    <t>763</t>
  </si>
  <si>
    <t>FK</t>
  </si>
  <si>
    <t>FRA</t>
  </si>
  <si>
    <t>France</t>
  </si>
  <si>
    <t>843</t>
  </si>
  <si>
    <t>1392448</t>
  </si>
  <si>
    <t>2974</t>
  </si>
  <si>
    <t>FR</t>
  </si>
  <si>
    <t>FRO</t>
  </si>
  <si>
    <t>Faroe Islands</t>
  </si>
  <si>
    <t>Foroyar</t>
  </si>
  <si>
    <t>Part of Denmark</t>
  </si>
  <si>
    <t>901</t>
  </si>
  <si>
    <t>FO</t>
  </si>
  <si>
    <t>FSM</t>
  </si>
  <si>
    <t>Micronesia, Federated States of</t>
  </si>
  <si>
    <t>Micronesia</t>
  </si>
  <si>
    <t>1990</t>
  </si>
  <si>
    <t>68.6</t>
  </si>
  <si>
    <t>Leo A. Falcam</t>
  </si>
  <si>
    <t>2689</t>
  </si>
  <si>
    <t>FM</t>
  </si>
  <si>
    <t>GAB</t>
  </si>
  <si>
    <t>Gabon</t>
  </si>
  <si>
    <t>50.1</t>
  </si>
  <si>
    <t>5279</t>
  </si>
  <si>
    <t>Le Gabon</t>
  </si>
  <si>
    <t>Omar Bongo</t>
  </si>
  <si>
    <t>902</t>
  </si>
  <si>
    <t>GA</t>
  </si>
  <si>
    <t>GBR</t>
  </si>
  <si>
    <t>united Kingdom</t>
  </si>
  <si>
    <t>British Islands</t>
  </si>
  <si>
    <t>1066</t>
  </si>
  <si>
    <t>1296830</t>
  </si>
  <si>
    <t>456</t>
  </si>
  <si>
    <t>GB</t>
  </si>
  <si>
    <t>GEO</t>
  </si>
  <si>
    <t>Georgia</t>
  </si>
  <si>
    <t>64.5</t>
  </si>
  <si>
    <t>5924</t>
  </si>
  <si>
    <t>Sakartvelo</t>
  </si>
  <si>
    <t>Eduard Sevardnadze</t>
  </si>
  <si>
    <t>905</t>
  </si>
  <si>
    <t>GE</t>
  </si>
  <si>
    <t>GHA</t>
  </si>
  <si>
    <t>Ghana</t>
  </si>
  <si>
    <t>1957</t>
  </si>
  <si>
    <t>57.4</t>
  </si>
  <si>
    <t>6884</t>
  </si>
  <si>
    <t>John Kufuor</t>
  </si>
  <si>
    <t>910</t>
  </si>
  <si>
    <t>GH</t>
  </si>
  <si>
    <t>GIB</t>
  </si>
  <si>
    <t>Gibraltar</t>
  </si>
  <si>
    <t>79</t>
  </si>
  <si>
    <t>915</t>
  </si>
  <si>
    <t>GI</t>
  </si>
  <si>
    <t>GIN</t>
  </si>
  <si>
    <t>Guinea</t>
  </si>
  <si>
    <t>1958</t>
  </si>
  <si>
    <t>45.6</t>
  </si>
  <si>
    <t>2383</t>
  </si>
  <si>
    <t>Guinee</t>
  </si>
  <si>
    <t>Lansana Conte</t>
  </si>
  <si>
    <t>926</t>
  </si>
  <si>
    <t>GN</t>
  </si>
  <si>
    <t>GLP</t>
  </si>
  <si>
    <t>Guadeloupe</t>
  </si>
  <si>
    <t>77</t>
  </si>
  <si>
    <t>Overseas Department of France</t>
  </si>
  <si>
    <t>919</t>
  </si>
  <si>
    <t>GP</t>
  </si>
  <si>
    <t>GMB</t>
  </si>
  <si>
    <t>Gambia</t>
  </si>
  <si>
    <t>1965</t>
  </si>
  <si>
    <t>53.2</t>
  </si>
  <si>
    <t>325</t>
  </si>
  <si>
    <t>The Gambia</t>
  </si>
  <si>
    <t>Yahya Jammeh</t>
  </si>
  <si>
    <t>904</t>
  </si>
  <si>
    <t>GM</t>
  </si>
  <si>
    <t>GNB</t>
  </si>
  <si>
    <t>Guinea-Bissau</t>
  </si>
  <si>
    <t>1974</t>
  </si>
  <si>
    <t>49</t>
  </si>
  <si>
    <t>272</t>
  </si>
  <si>
    <t>Guine-Bissau</t>
  </si>
  <si>
    <t>Kumba Iala</t>
  </si>
  <si>
    <t>927</t>
  </si>
  <si>
    <t>GW</t>
  </si>
  <si>
    <t>GNQ</t>
  </si>
  <si>
    <t>Equatorial Guinea</t>
  </si>
  <si>
    <t>1968</t>
  </si>
  <si>
    <t>53.6</t>
  </si>
  <si>
    <t>542</t>
  </si>
  <si>
    <t>Guinea Ecuatorial</t>
  </si>
  <si>
    <t>Teodoro Obiang Nguema Mbasogo</t>
  </si>
  <si>
    <t>2972</t>
  </si>
  <si>
    <t>GQ</t>
  </si>
  <si>
    <t>GRC</t>
  </si>
  <si>
    <t>Greece</t>
  </si>
  <si>
    <t>119946</t>
  </si>
  <si>
    <t>Ellada</t>
  </si>
  <si>
    <t>Kostis Stefanopoulos</t>
  </si>
  <si>
    <t>2401</t>
  </si>
  <si>
    <t>GR</t>
  </si>
  <si>
    <t>GRD</t>
  </si>
  <si>
    <t>Grenada</t>
  </si>
  <si>
    <t>916</t>
  </si>
  <si>
    <t>GD</t>
  </si>
  <si>
    <t>GRL</t>
  </si>
  <si>
    <t>Greenland</t>
  </si>
  <si>
    <t>68.1</t>
  </si>
  <si>
    <t>Kalaallit Nunaat/Gronland</t>
  </si>
  <si>
    <t>917</t>
  </si>
  <si>
    <t>GL</t>
  </si>
  <si>
    <t>GTM</t>
  </si>
  <si>
    <t>Guatemala</t>
  </si>
  <si>
    <t>66.2</t>
  </si>
  <si>
    <t>17797</t>
  </si>
  <si>
    <t>Alfonso Portillo Cabrera</t>
  </si>
  <si>
    <t>922</t>
  </si>
  <si>
    <t>GT</t>
  </si>
  <si>
    <t>GuF</t>
  </si>
  <si>
    <t>French Guiana</t>
  </si>
  <si>
    <t>Guyane francaise</t>
  </si>
  <si>
    <t>3014</t>
  </si>
  <si>
    <t>GF</t>
  </si>
  <si>
    <t>GuM</t>
  </si>
  <si>
    <t>Guam</t>
  </si>
  <si>
    <t>1136</t>
  </si>
  <si>
    <t>921</t>
  </si>
  <si>
    <t>Gu</t>
  </si>
  <si>
    <t>GuY</t>
  </si>
  <si>
    <t>Guyana</t>
  </si>
  <si>
    <t>64</t>
  </si>
  <si>
    <t>743</t>
  </si>
  <si>
    <t>Bharrat Jagdeo</t>
  </si>
  <si>
    <t>928</t>
  </si>
  <si>
    <t>GY</t>
  </si>
  <si>
    <t>HKG</t>
  </si>
  <si>
    <t>Hong Kong</t>
  </si>
  <si>
    <t>79.5</t>
  </si>
  <si>
    <t>173610</t>
  </si>
  <si>
    <t>Xianggang/Hong Kong</t>
  </si>
  <si>
    <t>Special Administrative Region of China</t>
  </si>
  <si>
    <t>937</t>
  </si>
  <si>
    <t>HK</t>
  </si>
  <si>
    <t>HMD</t>
  </si>
  <si>
    <t>Heard Island and McDonald Islands</t>
  </si>
  <si>
    <t>Heard and McDonald Islands</t>
  </si>
  <si>
    <t>HM</t>
  </si>
  <si>
    <t>HND</t>
  </si>
  <si>
    <t>Honduras</t>
  </si>
  <si>
    <t>1838</t>
  </si>
  <si>
    <t>69.9</t>
  </si>
  <si>
    <t>4697</t>
  </si>
  <si>
    <t>Carlos Roberto Flores Facusse</t>
  </si>
  <si>
    <t>933</t>
  </si>
  <si>
    <t>HN</t>
  </si>
  <si>
    <t>HRV</t>
  </si>
  <si>
    <t>Croatia</t>
  </si>
  <si>
    <t>73.7</t>
  </si>
  <si>
    <t>19300</t>
  </si>
  <si>
    <t>Hrvatska</t>
  </si>
  <si>
    <t>Stipe Mesic</t>
  </si>
  <si>
    <t>2409</t>
  </si>
  <si>
    <t>HR</t>
  </si>
  <si>
    <t>HTI</t>
  </si>
  <si>
    <t>Haiti</t>
  </si>
  <si>
    <t>49.2</t>
  </si>
  <si>
    <t>3107</t>
  </si>
  <si>
    <t>Haiti/Dayti</t>
  </si>
  <si>
    <t>Jean-Bertrand Aristide</t>
  </si>
  <si>
    <t>929</t>
  </si>
  <si>
    <t>HT</t>
  </si>
  <si>
    <t>HuN</t>
  </si>
  <si>
    <t>Hungary</t>
  </si>
  <si>
    <t>45914</t>
  </si>
  <si>
    <t>Magyarorszag</t>
  </si>
  <si>
    <t>Ferenc Madl</t>
  </si>
  <si>
    <t>3483</t>
  </si>
  <si>
    <t>Hu</t>
  </si>
  <si>
    <t>IDN</t>
  </si>
  <si>
    <t>Indonesia</t>
  </si>
  <si>
    <t>1945</t>
  </si>
  <si>
    <t>215002</t>
  </si>
  <si>
    <t>Abdurrahman Wahid</t>
  </si>
  <si>
    <t>939</t>
  </si>
  <si>
    <t>ID</t>
  </si>
  <si>
    <t>IND</t>
  </si>
  <si>
    <t>India</t>
  </si>
  <si>
    <t>1947</t>
  </si>
  <si>
    <t>62.5</t>
  </si>
  <si>
    <t>430572</t>
  </si>
  <si>
    <t>Bharat/India</t>
  </si>
  <si>
    <t>Kocheril Raman Narayanan</t>
  </si>
  <si>
    <t>1109</t>
  </si>
  <si>
    <t>IN</t>
  </si>
  <si>
    <t>IOT</t>
  </si>
  <si>
    <t>British Indian Ocean Territory</t>
  </si>
  <si>
    <t>IO</t>
  </si>
  <si>
    <t>IRL</t>
  </si>
  <si>
    <t>Ireland</t>
  </si>
  <si>
    <t>1921</t>
  </si>
  <si>
    <t>76.8</t>
  </si>
  <si>
    <t>73132</t>
  </si>
  <si>
    <t>Ireland/eire</t>
  </si>
  <si>
    <t>Mary McAleese</t>
  </si>
  <si>
    <t>1447</t>
  </si>
  <si>
    <t>IE</t>
  </si>
  <si>
    <t>IRN</t>
  </si>
  <si>
    <t>Iran</t>
  </si>
  <si>
    <t>1906</t>
  </si>
  <si>
    <t>160151</t>
  </si>
  <si>
    <t>Islamic Republic</t>
  </si>
  <si>
    <t>Ali Mohammad Khatami-Ardakani</t>
  </si>
  <si>
    <t>1380</t>
  </si>
  <si>
    <t>IR</t>
  </si>
  <si>
    <t>IRQ</t>
  </si>
  <si>
    <t>Iraq</t>
  </si>
  <si>
    <t>1932</t>
  </si>
  <si>
    <t>66.5</t>
  </si>
  <si>
    <t>Al- Iraq</t>
  </si>
  <si>
    <t>Saddam Hussein al-Takriti</t>
  </si>
  <si>
    <t>1365</t>
  </si>
  <si>
    <t>IQ</t>
  </si>
  <si>
    <t>ISL</t>
  </si>
  <si>
    <t>Iceland</t>
  </si>
  <si>
    <t>1944</t>
  </si>
  <si>
    <t>7474</t>
  </si>
  <si>
    <t>Island</t>
  </si>
  <si>
    <t>olafur Ragnar GrImsson</t>
  </si>
  <si>
    <t>1449</t>
  </si>
  <si>
    <t>IS</t>
  </si>
  <si>
    <t>ISR</t>
  </si>
  <si>
    <t>Israel</t>
  </si>
  <si>
    <t>1948</t>
  </si>
  <si>
    <t>78.6</t>
  </si>
  <si>
    <t>98577</t>
  </si>
  <si>
    <t>Yisrael/Israil</t>
  </si>
  <si>
    <t>Moshe Katzav</t>
  </si>
  <si>
    <t>1450</t>
  </si>
  <si>
    <t>IL</t>
  </si>
  <si>
    <t>ITA</t>
  </si>
  <si>
    <t>Italy</t>
  </si>
  <si>
    <t>1861</t>
  </si>
  <si>
    <t>1145372</t>
  </si>
  <si>
    <t>Italia</t>
  </si>
  <si>
    <t>Carlo Azeglio Ciampi</t>
  </si>
  <si>
    <t>1464</t>
  </si>
  <si>
    <t>IT</t>
  </si>
  <si>
    <t>JAM</t>
  </si>
  <si>
    <t>Jamaica</t>
  </si>
  <si>
    <t>75.2</t>
  </si>
  <si>
    <t>6722</t>
  </si>
  <si>
    <t>1530</t>
  </si>
  <si>
    <t>JM</t>
  </si>
  <si>
    <t>JOR</t>
  </si>
  <si>
    <t>Jordan</t>
  </si>
  <si>
    <t>1946</t>
  </si>
  <si>
    <t>7051</t>
  </si>
  <si>
    <t>Al-urdunn</t>
  </si>
  <si>
    <t>Abdullah II</t>
  </si>
  <si>
    <t>1786</t>
  </si>
  <si>
    <t>JO</t>
  </si>
  <si>
    <t>JPN</t>
  </si>
  <si>
    <t>Japan</t>
  </si>
  <si>
    <t>-660</t>
  </si>
  <si>
    <t>80.7</t>
  </si>
  <si>
    <t>4192638</t>
  </si>
  <si>
    <t>Nihon/Nippon</t>
  </si>
  <si>
    <t>Akihito</t>
  </si>
  <si>
    <t>1532</t>
  </si>
  <si>
    <t>JP</t>
  </si>
  <si>
    <t>KAZ</t>
  </si>
  <si>
    <t>Kazakstan</t>
  </si>
  <si>
    <t>63.2</t>
  </si>
  <si>
    <t>23383</t>
  </si>
  <si>
    <t>Qazaqstan</t>
  </si>
  <si>
    <t>Nursultan Nazarbajev</t>
  </si>
  <si>
    <t>1864</t>
  </si>
  <si>
    <t>KZ</t>
  </si>
  <si>
    <t>KEN</t>
  </si>
  <si>
    <t>Kenya</t>
  </si>
  <si>
    <t>1963</t>
  </si>
  <si>
    <t>48</t>
  </si>
  <si>
    <t>10241</t>
  </si>
  <si>
    <t>Daniel arap Moi</t>
  </si>
  <si>
    <t>1881</t>
  </si>
  <si>
    <t>KE</t>
  </si>
  <si>
    <t>KGZ</t>
  </si>
  <si>
    <t>Kyrgyzstan</t>
  </si>
  <si>
    <t>63.4</t>
  </si>
  <si>
    <t>1767</t>
  </si>
  <si>
    <t>Askar Akajev</t>
  </si>
  <si>
    <t>2253</t>
  </si>
  <si>
    <t>KG</t>
  </si>
  <si>
    <t>KHM</t>
  </si>
  <si>
    <t>Cambodia</t>
  </si>
  <si>
    <t>1953</t>
  </si>
  <si>
    <t>56.5</t>
  </si>
  <si>
    <t>5670</t>
  </si>
  <si>
    <t>Kampuchea</t>
  </si>
  <si>
    <t>Norodom Sihanouk</t>
  </si>
  <si>
    <t>1800</t>
  </si>
  <si>
    <t>KH</t>
  </si>
  <si>
    <t>KIR</t>
  </si>
  <si>
    <t>Kiribati</t>
  </si>
  <si>
    <t>1979</t>
  </si>
  <si>
    <t>59.8</t>
  </si>
  <si>
    <t>Teburoro Tito</t>
  </si>
  <si>
    <t>2256</t>
  </si>
  <si>
    <t>KI</t>
  </si>
  <si>
    <t>KNA</t>
  </si>
  <si>
    <t>Saint Kitts and Nevis</t>
  </si>
  <si>
    <t>1983</t>
  </si>
  <si>
    <t>70.7</t>
  </si>
  <si>
    <t>3064</t>
  </si>
  <si>
    <t>KN</t>
  </si>
  <si>
    <t>KOR</t>
  </si>
  <si>
    <t>South Korea</t>
  </si>
  <si>
    <t>74.4</t>
  </si>
  <si>
    <t>442544</t>
  </si>
  <si>
    <t>Taehan Minguk (Namhan)</t>
  </si>
  <si>
    <t>Kim Dae-jung</t>
  </si>
  <si>
    <t>2331</t>
  </si>
  <si>
    <t>KR</t>
  </si>
  <si>
    <t>KWT</t>
  </si>
  <si>
    <t>Kuwait</t>
  </si>
  <si>
    <t>1961</t>
  </si>
  <si>
    <t>30373</t>
  </si>
  <si>
    <t>Al-Kuwayt</t>
  </si>
  <si>
    <t>Constitutional Monarchy (Emirate)</t>
  </si>
  <si>
    <t>Jabir al-Ahmad al-Jabir al-Sabah</t>
  </si>
  <si>
    <t>2429</t>
  </si>
  <si>
    <t>KW</t>
  </si>
  <si>
    <t>LAO</t>
  </si>
  <si>
    <t>Laos</t>
  </si>
  <si>
    <t>53.1</t>
  </si>
  <si>
    <t>1746</t>
  </si>
  <si>
    <t>Lao</t>
  </si>
  <si>
    <t>Khamtay Siphandone</t>
  </si>
  <si>
    <t>2432</t>
  </si>
  <si>
    <t>LA</t>
  </si>
  <si>
    <t>LBN</t>
  </si>
  <si>
    <t>Lebanon</t>
  </si>
  <si>
    <t>1941</t>
  </si>
  <si>
    <t>71.3</t>
  </si>
  <si>
    <t>15129</t>
  </si>
  <si>
    <t>Lubnan</t>
  </si>
  <si>
    <t>emile Lahoud</t>
  </si>
  <si>
    <t>2438</t>
  </si>
  <si>
    <t>LB</t>
  </si>
  <si>
    <t>LBR</t>
  </si>
  <si>
    <t>Liberia</t>
  </si>
  <si>
    <t>1847</t>
  </si>
  <si>
    <t>51</t>
  </si>
  <si>
    <t>Charles Taylor</t>
  </si>
  <si>
    <t>2440</t>
  </si>
  <si>
    <t>LR</t>
  </si>
  <si>
    <t>LBY</t>
  </si>
  <si>
    <t>Libyan Arab Jamahiriya</t>
  </si>
  <si>
    <t>1951</t>
  </si>
  <si>
    <t>75.5</t>
  </si>
  <si>
    <t>40562</t>
  </si>
  <si>
    <t>Libiya</t>
  </si>
  <si>
    <t>Socialistic State</t>
  </si>
  <si>
    <t>Muammar al-Qadhafi</t>
  </si>
  <si>
    <t>2441</t>
  </si>
  <si>
    <t>LY</t>
  </si>
  <si>
    <t>LCA</t>
  </si>
  <si>
    <t>Saint Lucia</t>
  </si>
  <si>
    <t>72.3</t>
  </si>
  <si>
    <t>3065</t>
  </si>
  <si>
    <t>LC</t>
  </si>
  <si>
    <t>LIE</t>
  </si>
  <si>
    <t>Liechtenstein</t>
  </si>
  <si>
    <t>1806</t>
  </si>
  <si>
    <t>1084</t>
  </si>
  <si>
    <t>Hans-Adam II</t>
  </si>
  <si>
    <t>2446</t>
  </si>
  <si>
    <t>LI</t>
  </si>
  <si>
    <t>LKA</t>
  </si>
  <si>
    <t>Sri Lanka</t>
  </si>
  <si>
    <t>71.8</t>
  </si>
  <si>
    <t>15091</t>
  </si>
  <si>
    <t>Sri Lanka/Ilankai</t>
  </si>
  <si>
    <t>Chandrika Kumaratunga</t>
  </si>
  <si>
    <t>3217</t>
  </si>
  <si>
    <t>LK</t>
  </si>
  <si>
    <t>LSO</t>
  </si>
  <si>
    <t>Lesotho</t>
  </si>
  <si>
    <t>1161</t>
  </si>
  <si>
    <t>Letsie III</t>
  </si>
  <si>
    <t>2437</t>
  </si>
  <si>
    <t>LS</t>
  </si>
  <si>
    <t>LTu</t>
  </si>
  <si>
    <t>Lithuania</t>
  </si>
  <si>
    <t>69.1</t>
  </si>
  <si>
    <t>9585</t>
  </si>
  <si>
    <t>Lietuva</t>
  </si>
  <si>
    <t>Valdas Adamkus</t>
  </si>
  <si>
    <t>2447</t>
  </si>
  <si>
    <t>LT</t>
  </si>
  <si>
    <t>LuX</t>
  </si>
  <si>
    <t>Luxembourg</t>
  </si>
  <si>
    <t>77.1</t>
  </si>
  <si>
    <t>15519</t>
  </si>
  <si>
    <t>Luxembourg/Letzebuerg</t>
  </si>
  <si>
    <t>Henri</t>
  </si>
  <si>
    <t>2452</t>
  </si>
  <si>
    <t>Lu</t>
  </si>
  <si>
    <t>LVA</t>
  </si>
  <si>
    <t>Latvia</t>
  </si>
  <si>
    <t>68.4</t>
  </si>
  <si>
    <t>5639</t>
  </si>
  <si>
    <t>Latvija</t>
  </si>
  <si>
    <t>Vaira Vike-Freiberga</t>
  </si>
  <si>
    <t>2434</t>
  </si>
  <si>
    <t>LV</t>
  </si>
  <si>
    <t>MAC</t>
  </si>
  <si>
    <t>Macao</t>
  </si>
  <si>
    <t>81.6</t>
  </si>
  <si>
    <t>5940</t>
  </si>
  <si>
    <t>Macau/Aomen</t>
  </si>
  <si>
    <t>2454</t>
  </si>
  <si>
    <t>MO</t>
  </si>
  <si>
    <t>MAR</t>
  </si>
  <si>
    <t>Morocco</t>
  </si>
  <si>
    <t>1956</t>
  </si>
  <si>
    <t>33514</t>
  </si>
  <si>
    <t>Al-Maghrib</t>
  </si>
  <si>
    <t>Mohammed VI</t>
  </si>
  <si>
    <t>2486</t>
  </si>
  <si>
    <t>MA</t>
  </si>
  <si>
    <t>MCO</t>
  </si>
  <si>
    <t>Monaco</t>
  </si>
  <si>
    <t>Rainier III</t>
  </si>
  <si>
    <t>2695</t>
  </si>
  <si>
    <t>MC</t>
  </si>
  <si>
    <t>MDA</t>
  </si>
  <si>
    <t>Moldova</t>
  </si>
  <si>
    <t>1872</t>
  </si>
  <si>
    <t>Vladimir Voronin</t>
  </si>
  <si>
    <t>2690</t>
  </si>
  <si>
    <t>MD</t>
  </si>
  <si>
    <t>MDG</t>
  </si>
  <si>
    <t>Madagascar</t>
  </si>
  <si>
    <t>3545</t>
  </si>
  <si>
    <t>Madagasikara/Madagascar</t>
  </si>
  <si>
    <t>Didier Ratsiraka</t>
  </si>
  <si>
    <t>2455</t>
  </si>
  <si>
    <t>MG</t>
  </si>
  <si>
    <t>MDV</t>
  </si>
  <si>
    <t>Maldives</t>
  </si>
  <si>
    <t>62.2</t>
  </si>
  <si>
    <t>Dhivehi Raajje/Maldives</t>
  </si>
  <si>
    <t>Maumoon Abdul Gayoom</t>
  </si>
  <si>
    <t>2463</t>
  </si>
  <si>
    <t>MV</t>
  </si>
  <si>
    <t>MEX</t>
  </si>
  <si>
    <t>Mexico</t>
  </si>
  <si>
    <t>401461</t>
  </si>
  <si>
    <t>Vicente Fox Quesada</t>
  </si>
  <si>
    <t>2515</t>
  </si>
  <si>
    <t>MX</t>
  </si>
  <si>
    <t>MHL</t>
  </si>
  <si>
    <t>Marshall Islands</t>
  </si>
  <si>
    <t>65.5</t>
  </si>
  <si>
    <t>Marshall Islands/Majol</t>
  </si>
  <si>
    <t>Kessai Note</t>
  </si>
  <si>
    <t>2507</t>
  </si>
  <si>
    <t>MH</t>
  </si>
  <si>
    <t>MKD</t>
  </si>
  <si>
    <t>Macedonia</t>
  </si>
  <si>
    <t>73.8</t>
  </si>
  <si>
    <t>1915</t>
  </si>
  <si>
    <t>Makedonija</t>
  </si>
  <si>
    <t>Boris Trajkovski</t>
  </si>
  <si>
    <t>2460</t>
  </si>
  <si>
    <t>MK</t>
  </si>
  <si>
    <t>MLI</t>
  </si>
  <si>
    <t>Mali</t>
  </si>
  <si>
    <t>Alpha Oumar Konare</t>
  </si>
  <si>
    <t>2482</t>
  </si>
  <si>
    <t>ML</t>
  </si>
  <si>
    <t>MLT</t>
  </si>
  <si>
    <t>Malta</t>
  </si>
  <si>
    <t>1964</t>
  </si>
  <si>
    <t>77.9</t>
  </si>
  <si>
    <t>3338</t>
  </si>
  <si>
    <t>Guido de Marco</t>
  </si>
  <si>
    <t>2484</t>
  </si>
  <si>
    <t>MT</t>
  </si>
  <si>
    <t>MMR</t>
  </si>
  <si>
    <t>Myanmar</t>
  </si>
  <si>
    <t>54.9</t>
  </si>
  <si>
    <t>171028</t>
  </si>
  <si>
    <t>Myanma Pye</t>
  </si>
  <si>
    <t>kenraali Than Shwe</t>
  </si>
  <si>
    <t>2710</t>
  </si>
  <si>
    <t>MM</t>
  </si>
  <si>
    <t>MNG</t>
  </si>
  <si>
    <t>Mongolia</t>
  </si>
  <si>
    <t>67.3</t>
  </si>
  <si>
    <t>Mongol uls</t>
  </si>
  <si>
    <t>Natsagiin Bagabandi</t>
  </si>
  <si>
    <t>2696</t>
  </si>
  <si>
    <t>MN</t>
  </si>
  <si>
    <t>MNP</t>
  </si>
  <si>
    <t>Northern Mariana Islands</t>
  </si>
  <si>
    <t>Commonwealth of the uS</t>
  </si>
  <si>
    <t>2913</t>
  </si>
  <si>
    <t>MP</t>
  </si>
  <si>
    <t>MOZ</t>
  </si>
  <si>
    <t>Mozambique</t>
  </si>
  <si>
    <t>37.5</t>
  </si>
  <si>
    <t>2711</t>
  </si>
  <si>
    <t>Mocambique</t>
  </si>
  <si>
    <t>JoaquIm A. Chissano</t>
  </si>
  <si>
    <t>2698</t>
  </si>
  <si>
    <t>MZ</t>
  </si>
  <si>
    <t>MRT</t>
  </si>
  <si>
    <t>Mauritania</t>
  </si>
  <si>
    <t>1081</t>
  </si>
  <si>
    <t>Muritaniya/Mauritanie</t>
  </si>
  <si>
    <t>Maaouiya Ould Sid Ahmad Taya</t>
  </si>
  <si>
    <t>2509</t>
  </si>
  <si>
    <t>MR</t>
  </si>
  <si>
    <t>MSR</t>
  </si>
  <si>
    <t>Montserrat</t>
  </si>
  <si>
    <t>78</t>
  </si>
  <si>
    <t>2697</t>
  </si>
  <si>
    <t>MS</t>
  </si>
  <si>
    <t>MTQ</t>
  </si>
  <si>
    <t>Martinique</t>
  </si>
  <si>
    <t>78.3</t>
  </si>
  <si>
    <t>2559</t>
  </si>
  <si>
    <t>2508</t>
  </si>
  <si>
    <t>MQ</t>
  </si>
  <si>
    <t>MuS</t>
  </si>
  <si>
    <t>Mauritius</t>
  </si>
  <si>
    <t>71</t>
  </si>
  <si>
    <t>4186</t>
  </si>
  <si>
    <t>Cassam uteem</t>
  </si>
  <si>
    <t>2511</t>
  </si>
  <si>
    <t>Mu</t>
  </si>
  <si>
    <t>MWI</t>
  </si>
  <si>
    <t>Malawi</t>
  </si>
  <si>
    <t>37.6</t>
  </si>
  <si>
    <t>2527</t>
  </si>
  <si>
    <t>Bakili Muluzi</t>
  </si>
  <si>
    <t>2462</t>
  </si>
  <si>
    <t>MW</t>
  </si>
  <si>
    <t>MYS</t>
  </si>
  <si>
    <t>Malaysia</t>
  </si>
  <si>
    <t>70.8</t>
  </si>
  <si>
    <t>97884</t>
  </si>
  <si>
    <t>Salahuddin Abdul Aziz Shah Alhaj</t>
  </si>
  <si>
    <t>2464</t>
  </si>
  <si>
    <t>MY</t>
  </si>
  <si>
    <t>MYT</t>
  </si>
  <si>
    <t>Mayotte</t>
  </si>
  <si>
    <t>59.5</t>
  </si>
  <si>
    <t>Territorial Collectivity of France</t>
  </si>
  <si>
    <t>2514</t>
  </si>
  <si>
    <t>YT</t>
  </si>
  <si>
    <t>NAM</t>
  </si>
  <si>
    <t>Namibia</t>
  </si>
  <si>
    <t>42.5</t>
  </si>
  <si>
    <t>3384</t>
  </si>
  <si>
    <t>Sam Nujoma</t>
  </si>
  <si>
    <t>2726</t>
  </si>
  <si>
    <t>NA</t>
  </si>
  <si>
    <t>NCL</t>
  </si>
  <si>
    <t>New Caledonia</t>
  </si>
  <si>
    <t>72.8</t>
  </si>
  <si>
    <t>Nouvelle-Caledonie</t>
  </si>
  <si>
    <t>3493</t>
  </si>
  <si>
    <t>NC</t>
  </si>
  <si>
    <t>NER</t>
  </si>
  <si>
    <t>Niger</t>
  </si>
  <si>
    <t>41.3</t>
  </si>
  <si>
    <t>1580</t>
  </si>
  <si>
    <t>Mamadou Tandja</t>
  </si>
  <si>
    <t>2738</t>
  </si>
  <si>
    <t>NE</t>
  </si>
  <si>
    <t>NFK</t>
  </si>
  <si>
    <t>Norfolk Island</t>
  </si>
  <si>
    <t>2806</t>
  </si>
  <si>
    <t>NF</t>
  </si>
  <si>
    <t>NGA</t>
  </si>
  <si>
    <t>Nigeria</t>
  </si>
  <si>
    <t>51.6</t>
  </si>
  <si>
    <t>58623</t>
  </si>
  <si>
    <t>Olusegun Obasanjo</t>
  </si>
  <si>
    <t>2754</t>
  </si>
  <si>
    <t>NG</t>
  </si>
  <si>
    <t>NIC</t>
  </si>
  <si>
    <t>Nicaragua</t>
  </si>
  <si>
    <t>68.7</t>
  </si>
  <si>
    <t>2023</t>
  </si>
  <si>
    <t>Arnoldo Aleman Lacayo</t>
  </si>
  <si>
    <t>2734</t>
  </si>
  <si>
    <t>NI</t>
  </si>
  <si>
    <t>NIu</t>
  </si>
  <si>
    <t>Niue</t>
  </si>
  <si>
    <t>2805</t>
  </si>
  <si>
    <t>Nu</t>
  </si>
  <si>
    <t>NLD</t>
  </si>
  <si>
    <t>Netherlands</t>
  </si>
  <si>
    <t>1581</t>
  </si>
  <si>
    <t>360478</t>
  </si>
  <si>
    <t>Nederland</t>
  </si>
  <si>
    <t>5</t>
  </si>
  <si>
    <t>NL</t>
  </si>
  <si>
    <t>NOR</t>
  </si>
  <si>
    <t>Norway</t>
  </si>
  <si>
    <t>1905</t>
  </si>
  <si>
    <t>78.7</t>
  </si>
  <si>
    <t>153370</t>
  </si>
  <si>
    <t>Norge</t>
  </si>
  <si>
    <t>2807</t>
  </si>
  <si>
    <t>NO</t>
  </si>
  <si>
    <t>NPL</t>
  </si>
  <si>
    <t>Nepal</t>
  </si>
  <si>
    <t>1769</t>
  </si>
  <si>
    <t>57.8</t>
  </si>
  <si>
    <t>4837</t>
  </si>
  <si>
    <t>Gyanendra Bir Bikram</t>
  </si>
  <si>
    <t>2729</t>
  </si>
  <si>
    <t>NP</t>
  </si>
  <si>
    <t>NRu</t>
  </si>
  <si>
    <t>Nauru</t>
  </si>
  <si>
    <t>60.8</t>
  </si>
  <si>
    <t>Naoero/Nauru</t>
  </si>
  <si>
    <t>Bernard Dowiyogo</t>
  </si>
  <si>
    <t>2728</t>
  </si>
  <si>
    <t>NR</t>
  </si>
  <si>
    <t>NZL</t>
  </si>
  <si>
    <t>New Zealand</t>
  </si>
  <si>
    <t>1907</t>
  </si>
  <si>
    <t>64960</t>
  </si>
  <si>
    <t>New Zealand/Aotearoa</t>
  </si>
  <si>
    <t>3499</t>
  </si>
  <si>
    <t>NZ</t>
  </si>
  <si>
    <t>OMN</t>
  </si>
  <si>
    <t>Oman</t>
  </si>
  <si>
    <t>16153</t>
  </si>
  <si>
    <t xml:space="preserve"> uman</t>
  </si>
  <si>
    <t>Qabus ibn Sa id</t>
  </si>
  <si>
    <t>2821</t>
  </si>
  <si>
    <t>OM</t>
  </si>
  <si>
    <t>PAK</t>
  </si>
  <si>
    <t>Pakistan</t>
  </si>
  <si>
    <t>61.1</t>
  </si>
  <si>
    <t>58549</t>
  </si>
  <si>
    <t>Mohammad Rafiq Tarar</t>
  </si>
  <si>
    <t>2831</t>
  </si>
  <si>
    <t>PK</t>
  </si>
  <si>
    <t>PAN</t>
  </si>
  <si>
    <t>Panama</t>
  </si>
  <si>
    <t>1903</t>
  </si>
  <si>
    <t>8700</t>
  </si>
  <si>
    <t>Mireya Elisa Moscoso RodrIguez</t>
  </si>
  <si>
    <t>2882</t>
  </si>
  <si>
    <t>PA</t>
  </si>
  <si>
    <t>PCN</t>
  </si>
  <si>
    <t>Pitcairn</t>
  </si>
  <si>
    <t>2912</t>
  </si>
  <si>
    <t>PN</t>
  </si>
  <si>
    <t>PER</t>
  </si>
  <si>
    <t>Peru</t>
  </si>
  <si>
    <t>70</t>
  </si>
  <si>
    <t>65186</t>
  </si>
  <si>
    <t>Peru/Piruw</t>
  </si>
  <si>
    <t>Valentin Paniagua Corazao</t>
  </si>
  <si>
    <t>2890</t>
  </si>
  <si>
    <t>PE</t>
  </si>
  <si>
    <t>PHL</t>
  </si>
  <si>
    <t>Philippines</t>
  </si>
  <si>
    <t>67.5</t>
  </si>
  <si>
    <t>82239</t>
  </si>
  <si>
    <t>Pilipinas</t>
  </si>
  <si>
    <t>Gloria Macapagal-Arroyo</t>
  </si>
  <si>
    <t>766</t>
  </si>
  <si>
    <t>PH</t>
  </si>
  <si>
    <t>PLW</t>
  </si>
  <si>
    <t>Palau</t>
  </si>
  <si>
    <t>1994</t>
  </si>
  <si>
    <t>Belau/Palau</t>
  </si>
  <si>
    <t>Kuniwo Nakamura</t>
  </si>
  <si>
    <t>2881</t>
  </si>
  <si>
    <t>PW</t>
  </si>
  <si>
    <t>PNG</t>
  </si>
  <si>
    <t>Papua New Guinea</t>
  </si>
  <si>
    <t>63.1</t>
  </si>
  <si>
    <t>6328</t>
  </si>
  <si>
    <t>Papua New Guinea/Papua Niugini</t>
  </si>
  <si>
    <t>2884</t>
  </si>
  <si>
    <t>PG</t>
  </si>
  <si>
    <t>POL</t>
  </si>
  <si>
    <t>Poland</t>
  </si>
  <si>
    <t>135636</t>
  </si>
  <si>
    <t>Polska</t>
  </si>
  <si>
    <t>Aleksander Kwasniewski</t>
  </si>
  <si>
    <t>2928</t>
  </si>
  <si>
    <t>PL</t>
  </si>
  <si>
    <t>PRI</t>
  </si>
  <si>
    <t>Puerto Rico</t>
  </si>
  <si>
    <t>75.6</t>
  </si>
  <si>
    <t>32100</t>
  </si>
  <si>
    <t>2919</t>
  </si>
  <si>
    <t>PR</t>
  </si>
  <si>
    <t>PRK</t>
  </si>
  <si>
    <t>North Korea</t>
  </si>
  <si>
    <t>Choson Minjujuui In min Konghwaguk (Bukhan)</t>
  </si>
  <si>
    <t>Kim Jong-il</t>
  </si>
  <si>
    <t>2318</t>
  </si>
  <si>
    <t>KP</t>
  </si>
  <si>
    <t>PRT</t>
  </si>
  <si>
    <t>Portugal</t>
  </si>
  <si>
    <t>1143</t>
  </si>
  <si>
    <t>102133</t>
  </si>
  <si>
    <t>Jorge Sampaio</t>
  </si>
  <si>
    <t>2914</t>
  </si>
  <si>
    <t>PT</t>
  </si>
  <si>
    <t>PRY</t>
  </si>
  <si>
    <t>Paraguay</t>
  </si>
  <si>
    <t>1811</t>
  </si>
  <si>
    <t>9555</t>
  </si>
  <si>
    <t>Luis angel Gonzalez Macchi</t>
  </si>
  <si>
    <t>2885</t>
  </si>
  <si>
    <t>PY</t>
  </si>
  <si>
    <t>PSE</t>
  </si>
  <si>
    <t>Palestine</t>
  </si>
  <si>
    <t>Filastin</t>
  </si>
  <si>
    <t>Autonomous Area</t>
  </si>
  <si>
    <t>Yasser (Yasir) Arafat</t>
  </si>
  <si>
    <t>4074</t>
  </si>
  <si>
    <t>PS</t>
  </si>
  <si>
    <t>PYF</t>
  </si>
  <si>
    <t>French Polynesia</t>
  </si>
  <si>
    <t>74.8</t>
  </si>
  <si>
    <t>781</t>
  </si>
  <si>
    <t>Polynesie francaise</t>
  </si>
  <si>
    <t>3016</t>
  </si>
  <si>
    <t>PF</t>
  </si>
  <si>
    <t>QAT</t>
  </si>
  <si>
    <t>Qatar</t>
  </si>
  <si>
    <t>72.4</t>
  </si>
  <si>
    <t>8920</t>
  </si>
  <si>
    <t>Hamad ibn Khalifa al-Thani</t>
  </si>
  <si>
    <t>2973</t>
  </si>
  <si>
    <t>QA</t>
  </si>
  <si>
    <t>REu</t>
  </si>
  <si>
    <t>Reunion</t>
  </si>
  <si>
    <t>72.7</t>
  </si>
  <si>
    <t>7988</t>
  </si>
  <si>
    <t>3017</t>
  </si>
  <si>
    <t>RE</t>
  </si>
  <si>
    <t>ROM</t>
  </si>
  <si>
    <t>Romania</t>
  </si>
  <si>
    <t>1878</t>
  </si>
  <si>
    <t>34843</t>
  </si>
  <si>
    <t>Ion Iliescu</t>
  </si>
  <si>
    <t>3018</t>
  </si>
  <si>
    <t>RO</t>
  </si>
  <si>
    <t>RuS</t>
  </si>
  <si>
    <t>Russian Federation</t>
  </si>
  <si>
    <t>67.2</t>
  </si>
  <si>
    <t>442989</t>
  </si>
  <si>
    <t>Rossija</t>
  </si>
  <si>
    <t>Vladimir Putin</t>
  </si>
  <si>
    <t>3580</t>
  </si>
  <si>
    <t>Ru</t>
  </si>
  <si>
    <t>RWA</t>
  </si>
  <si>
    <t>Rwanda</t>
  </si>
  <si>
    <t>1863</t>
  </si>
  <si>
    <t>Rwanda/urwanda</t>
  </si>
  <si>
    <t>Paul Kagame</t>
  </si>
  <si>
    <t>3047</t>
  </si>
  <si>
    <t>RW</t>
  </si>
  <si>
    <t>SAu</t>
  </si>
  <si>
    <t>Saudi Arabia</t>
  </si>
  <si>
    <t>67.8</t>
  </si>
  <si>
    <t>146171</t>
  </si>
  <si>
    <t>Al- Arabiya as-Sa udiya</t>
  </si>
  <si>
    <t>Fahd ibn Abdul-Aziz al-Sa ud</t>
  </si>
  <si>
    <t>3173</t>
  </si>
  <si>
    <t>SA</t>
  </si>
  <si>
    <t>SDN</t>
  </si>
  <si>
    <t>Sudan</t>
  </si>
  <si>
    <t>56.6</t>
  </si>
  <si>
    <t>As-Sudan</t>
  </si>
  <si>
    <t>Omar Hassan Ahmad al-Bashir</t>
  </si>
  <si>
    <t>3225</t>
  </si>
  <si>
    <t>SD</t>
  </si>
  <si>
    <t>SEN</t>
  </si>
  <si>
    <t>Senegal</t>
  </si>
  <si>
    <t>4542</t>
  </si>
  <si>
    <t>Senegal/Sounougal</t>
  </si>
  <si>
    <t>Abdoulaye Wade</t>
  </si>
  <si>
    <t>3198</t>
  </si>
  <si>
    <t>SN</t>
  </si>
  <si>
    <t>SGP</t>
  </si>
  <si>
    <t>Singapore</t>
  </si>
  <si>
    <t>80.1</t>
  </si>
  <si>
    <t>96318</t>
  </si>
  <si>
    <t>Singapore/Singapura/Xinjiapo/Singapur</t>
  </si>
  <si>
    <t>Sellapan Rama Nathan</t>
  </si>
  <si>
    <t>3208</t>
  </si>
  <si>
    <t>SG</t>
  </si>
  <si>
    <t>SGS</t>
  </si>
  <si>
    <t>South Georgia and the South Sandwich Islands</t>
  </si>
  <si>
    <t>GS</t>
  </si>
  <si>
    <t>SHN</t>
  </si>
  <si>
    <t>Saint Helena</t>
  </si>
  <si>
    <t>3063</t>
  </si>
  <si>
    <t>SH</t>
  </si>
  <si>
    <t>SJM</t>
  </si>
  <si>
    <t>Svalbard and Jan Mayen</t>
  </si>
  <si>
    <t>Svalbard og Jan Mayen</t>
  </si>
  <si>
    <t>938</t>
  </si>
  <si>
    <t>SJ</t>
  </si>
  <si>
    <t>SLB</t>
  </si>
  <si>
    <t>Solomon Islands</t>
  </si>
  <si>
    <t>220</t>
  </si>
  <si>
    <t>3161</t>
  </si>
  <si>
    <t>SB</t>
  </si>
  <si>
    <t>SLE</t>
  </si>
  <si>
    <t>Sierra Leone</t>
  </si>
  <si>
    <t>45.3</t>
  </si>
  <si>
    <t>858</t>
  </si>
  <si>
    <t>Ahmed Tejan Kabbah</t>
  </si>
  <si>
    <t>3207</t>
  </si>
  <si>
    <t>SL</t>
  </si>
  <si>
    <t>SLV</t>
  </si>
  <si>
    <t>El Salvador</t>
  </si>
  <si>
    <t>1841</t>
  </si>
  <si>
    <t>11203</t>
  </si>
  <si>
    <t>Francisco Guillermo Flores Perez</t>
  </si>
  <si>
    <t>645</t>
  </si>
  <si>
    <t>SV</t>
  </si>
  <si>
    <t>SMR</t>
  </si>
  <si>
    <t>San Marino</t>
  </si>
  <si>
    <t>885</t>
  </si>
  <si>
    <t>81.1</t>
  </si>
  <si>
    <t>3171</t>
  </si>
  <si>
    <t>SM</t>
  </si>
  <si>
    <t>SOM</t>
  </si>
  <si>
    <t>Somalia</t>
  </si>
  <si>
    <t>Soomaaliya</t>
  </si>
  <si>
    <t>Abdiqassim Salad Hassan</t>
  </si>
  <si>
    <t>3214</t>
  </si>
  <si>
    <t>SO</t>
  </si>
  <si>
    <t>SPM</t>
  </si>
  <si>
    <t>Saint Pierre and Miquelon</t>
  </si>
  <si>
    <t>77.6</t>
  </si>
  <si>
    <t>Saint-Pierre-et-Miquelon</t>
  </si>
  <si>
    <t>3067</t>
  </si>
  <si>
    <t>PM</t>
  </si>
  <si>
    <t>STP</t>
  </si>
  <si>
    <t>Sao Tome and Principe</t>
  </si>
  <si>
    <t>65.3</t>
  </si>
  <si>
    <t>Sao Tome e PrIncipe</t>
  </si>
  <si>
    <t>Miguel Trovoada</t>
  </si>
  <si>
    <t>3172</t>
  </si>
  <si>
    <t>ST</t>
  </si>
  <si>
    <t>SuR</t>
  </si>
  <si>
    <t>Suriname</t>
  </si>
  <si>
    <t>706</t>
  </si>
  <si>
    <t>Ronald Venetiaan</t>
  </si>
  <si>
    <t>3243</t>
  </si>
  <si>
    <t>SR</t>
  </si>
  <si>
    <t>SVK</t>
  </si>
  <si>
    <t>Slovakia</t>
  </si>
  <si>
    <t>19452</t>
  </si>
  <si>
    <t>Slovensko</t>
  </si>
  <si>
    <t>Rudolf Schuster</t>
  </si>
  <si>
    <t>3209</t>
  </si>
  <si>
    <t>SK</t>
  </si>
  <si>
    <t>SVN</t>
  </si>
  <si>
    <t>Slovenia</t>
  </si>
  <si>
    <t>74.9</t>
  </si>
  <si>
    <t>18202</t>
  </si>
  <si>
    <t>Slovenija</t>
  </si>
  <si>
    <t>Milan Kucan</t>
  </si>
  <si>
    <t>3212</t>
  </si>
  <si>
    <t>SI</t>
  </si>
  <si>
    <t>SWE</t>
  </si>
  <si>
    <t>Sweden</t>
  </si>
  <si>
    <t>836</t>
  </si>
  <si>
    <t>227757</t>
  </si>
  <si>
    <t>Sverige</t>
  </si>
  <si>
    <t>Carl XVI Gustaf</t>
  </si>
  <si>
    <t>3048</t>
  </si>
  <si>
    <t>SE</t>
  </si>
  <si>
    <t>SWZ</t>
  </si>
  <si>
    <t>Swaziland</t>
  </si>
  <si>
    <t>40.4</t>
  </si>
  <si>
    <t>1312</t>
  </si>
  <si>
    <t>kaNgwane</t>
  </si>
  <si>
    <t>Mswati III</t>
  </si>
  <si>
    <t>3244</t>
  </si>
  <si>
    <t>SZ</t>
  </si>
  <si>
    <t>SYC</t>
  </si>
  <si>
    <t>Seychelles</t>
  </si>
  <si>
    <t>1976</t>
  </si>
  <si>
    <t>70.4</t>
  </si>
  <si>
    <t>Sesel/Seychelles</t>
  </si>
  <si>
    <t>France-Albert Rene</t>
  </si>
  <si>
    <t>3206</t>
  </si>
  <si>
    <t>SC</t>
  </si>
  <si>
    <t>SYR</t>
  </si>
  <si>
    <t>Syria</t>
  </si>
  <si>
    <t>68.5</t>
  </si>
  <si>
    <t>64926</t>
  </si>
  <si>
    <t>Suriya</t>
  </si>
  <si>
    <t>Bashar al-Assad</t>
  </si>
  <si>
    <t>3250</t>
  </si>
  <si>
    <t>SY</t>
  </si>
  <si>
    <t>TCA</t>
  </si>
  <si>
    <t>Turks and Caicos Islands</t>
  </si>
  <si>
    <t>73.3</t>
  </si>
  <si>
    <t>The Turks and Caicos Islands</t>
  </si>
  <si>
    <t>3423</t>
  </si>
  <si>
    <t>TC</t>
  </si>
  <si>
    <t>TCD</t>
  </si>
  <si>
    <t>Chad</t>
  </si>
  <si>
    <t>50.5</t>
  </si>
  <si>
    <t>1102</t>
  </si>
  <si>
    <t>Tchad/Tshad</t>
  </si>
  <si>
    <t>Idriss Deby</t>
  </si>
  <si>
    <t>3337</t>
  </si>
  <si>
    <t>TD</t>
  </si>
  <si>
    <t>TGO</t>
  </si>
  <si>
    <t>Togo</t>
  </si>
  <si>
    <t>54.7</t>
  </si>
  <si>
    <t>1400</t>
  </si>
  <si>
    <t>Gnassingbe Eyadema</t>
  </si>
  <si>
    <t>3332</t>
  </si>
  <si>
    <t>TG</t>
  </si>
  <si>
    <t>THA</t>
  </si>
  <si>
    <t>Thailand</t>
  </si>
  <si>
    <t>1350</t>
  </si>
  <si>
    <t>153907</t>
  </si>
  <si>
    <t>Prathet Thai</t>
  </si>
  <si>
    <t>Bhumibol Adulyadej</t>
  </si>
  <si>
    <t>3320</t>
  </si>
  <si>
    <t>TH</t>
  </si>
  <si>
    <t>TJK</t>
  </si>
  <si>
    <t>Tajikistan</t>
  </si>
  <si>
    <t>64.1</t>
  </si>
  <si>
    <t>1056</t>
  </si>
  <si>
    <t>Tocikiston</t>
  </si>
  <si>
    <t>Emomali Rahmonov</t>
  </si>
  <si>
    <t>3261</t>
  </si>
  <si>
    <t>TJ</t>
  </si>
  <si>
    <t>TKL</t>
  </si>
  <si>
    <t>Tokelau</t>
  </si>
  <si>
    <t>3333</t>
  </si>
  <si>
    <t>TK</t>
  </si>
  <si>
    <t>TKM</t>
  </si>
  <si>
    <t>Turkmenistan</t>
  </si>
  <si>
    <t>60.9</t>
  </si>
  <si>
    <t>2000</t>
  </si>
  <si>
    <t>Turkmenostan</t>
  </si>
  <si>
    <t>Saparmurad Nijazov</t>
  </si>
  <si>
    <t>3419</t>
  </si>
  <si>
    <t>TM</t>
  </si>
  <si>
    <t>TMP</t>
  </si>
  <si>
    <t>East Timor</t>
  </si>
  <si>
    <t>46</t>
  </si>
  <si>
    <t>Timor Timur</t>
  </si>
  <si>
    <t>Administrated by the uN</t>
  </si>
  <si>
    <t>Jose Alexandre Gusmao</t>
  </si>
  <si>
    <t>1522</t>
  </si>
  <si>
    <t>TP</t>
  </si>
  <si>
    <t>TON</t>
  </si>
  <si>
    <t>Tonga</t>
  </si>
  <si>
    <t>170</t>
  </si>
  <si>
    <t>Taufa'ahau Tupou IV</t>
  </si>
  <si>
    <t>3334</t>
  </si>
  <si>
    <t>TO</t>
  </si>
  <si>
    <t>TTO</t>
  </si>
  <si>
    <t>Trinidad and Tobago</t>
  </si>
  <si>
    <t>5867</t>
  </si>
  <si>
    <t>Arthur N. R. Robinson</t>
  </si>
  <si>
    <t>3336</t>
  </si>
  <si>
    <t>TT</t>
  </si>
  <si>
    <t>TuN</t>
  </si>
  <si>
    <t>Tunisia</t>
  </si>
  <si>
    <t>18898</t>
  </si>
  <si>
    <t>Tunis/Tunisie</t>
  </si>
  <si>
    <t>Zine al-Abidine Ben Ali</t>
  </si>
  <si>
    <t>3349</t>
  </si>
  <si>
    <t>TN</t>
  </si>
  <si>
    <t>TuR</t>
  </si>
  <si>
    <t>Turkey</t>
  </si>
  <si>
    <t>1923</t>
  </si>
  <si>
    <t>189122</t>
  </si>
  <si>
    <t>Turkiye</t>
  </si>
  <si>
    <t>Ahmet Necdet Sezer</t>
  </si>
  <si>
    <t>3358</t>
  </si>
  <si>
    <t>TR</t>
  </si>
  <si>
    <t>TuV</t>
  </si>
  <si>
    <t>Tuvalu</t>
  </si>
  <si>
    <t>66.3</t>
  </si>
  <si>
    <t>3424</t>
  </si>
  <si>
    <t>TV</t>
  </si>
  <si>
    <t>TWN</t>
  </si>
  <si>
    <t>Taiwan</t>
  </si>
  <si>
    <t>76.4</t>
  </si>
  <si>
    <t>263451</t>
  </si>
  <si>
    <t>Tai-wan</t>
  </si>
  <si>
    <t>Chen Shui-bian</t>
  </si>
  <si>
    <t>3263</t>
  </si>
  <si>
    <t>TW</t>
  </si>
  <si>
    <t>TZA</t>
  </si>
  <si>
    <t>Tanzania</t>
  </si>
  <si>
    <t>52.3</t>
  </si>
  <si>
    <t>7388</t>
  </si>
  <si>
    <t>Benjamin William Mkapa</t>
  </si>
  <si>
    <t>3306</t>
  </si>
  <si>
    <t>TZ</t>
  </si>
  <si>
    <t>uGA</t>
  </si>
  <si>
    <t>uganda</t>
  </si>
  <si>
    <t>42.9</t>
  </si>
  <si>
    <t>6887</t>
  </si>
  <si>
    <t>Yoweri Museveni</t>
  </si>
  <si>
    <t>3425</t>
  </si>
  <si>
    <t>uG</t>
  </si>
  <si>
    <t>uKR</t>
  </si>
  <si>
    <t>ukraine</t>
  </si>
  <si>
    <t>66</t>
  </si>
  <si>
    <t>49677</t>
  </si>
  <si>
    <t>ukrajina</t>
  </si>
  <si>
    <t>Leonid KutSma</t>
  </si>
  <si>
    <t>3426</t>
  </si>
  <si>
    <t>uA</t>
  </si>
  <si>
    <t>uMI</t>
  </si>
  <si>
    <t>united States Minor Outlying Islands</t>
  </si>
  <si>
    <t>Micronesia/Caribbean</t>
  </si>
  <si>
    <t>Dependent Territory of the uS</t>
  </si>
  <si>
    <t>uM</t>
  </si>
  <si>
    <t>uRY</t>
  </si>
  <si>
    <t>uruguay</t>
  </si>
  <si>
    <t>1828</t>
  </si>
  <si>
    <t>19967</t>
  </si>
  <si>
    <t>Jorge Batlle Ibanez</t>
  </si>
  <si>
    <t>3492</t>
  </si>
  <si>
    <t>uY</t>
  </si>
  <si>
    <t>uSA</t>
  </si>
  <si>
    <t>united States</t>
  </si>
  <si>
    <t>1776</t>
  </si>
  <si>
    <t>8110900</t>
  </si>
  <si>
    <t>3813</t>
  </si>
  <si>
    <t>uS</t>
  </si>
  <si>
    <t>uZB</t>
  </si>
  <si>
    <t>uzbekistan</t>
  </si>
  <si>
    <t>21300</t>
  </si>
  <si>
    <t>uzbekiston</t>
  </si>
  <si>
    <t>Islam Karimov</t>
  </si>
  <si>
    <t>3503</t>
  </si>
  <si>
    <t>uZ</t>
  </si>
  <si>
    <t>VAT</t>
  </si>
  <si>
    <t>Holy See (Vatican City State)</t>
  </si>
  <si>
    <t>1929</t>
  </si>
  <si>
    <t>Santa Sede/Citta del Vaticano</t>
  </si>
  <si>
    <t>Independent Church State</t>
  </si>
  <si>
    <t>Johannes Paavali II</t>
  </si>
  <si>
    <t>3538</t>
  </si>
  <si>
    <t>VA</t>
  </si>
  <si>
    <t>VCT</t>
  </si>
  <si>
    <t>Saint Vincent and the Grenadines</t>
  </si>
  <si>
    <t>3066</t>
  </si>
  <si>
    <t>VC</t>
  </si>
  <si>
    <t>VEN</t>
  </si>
  <si>
    <t>Venezuela</t>
  </si>
  <si>
    <t>73.1</t>
  </si>
  <si>
    <t>88434</t>
  </si>
  <si>
    <t>Hugo Chavez FrIas</t>
  </si>
  <si>
    <t>3539</t>
  </si>
  <si>
    <t>VE</t>
  </si>
  <si>
    <t>VGB</t>
  </si>
  <si>
    <t>Virgin Islands, British</t>
  </si>
  <si>
    <t>75.4</t>
  </si>
  <si>
    <t>573</t>
  </si>
  <si>
    <t>British Virgin Islands</t>
  </si>
  <si>
    <t>537</t>
  </si>
  <si>
    <t>VG</t>
  </si>
  <si>
    <t>VIR</t>
  </si>
  <si>
    <t>Virgin Islands, u.S.</t>
  </si>
  <si>
    <t>78.1</t>
  </si>
  <si>
    <t>Virgin Islands of the united States</t>
  </si>
  <si>
    <t>4067</t>
  </si>
  <si>
    <t>VI</t>
  </si>
  <si>
    <t>VNM</t>
  </si>
  <si>
    <t>Vietnam</t>
  </si>
  <si>
    <t>69.3</t>
  </si>
  <si>
    <t>22834</t>
  </si>
  <si>
    <t>Viet Nam</t>
  </si>
  <si>
    <t>Tran Duc Luong</t>
  </si>
  <si>
    <t>3770</t>
  </si>
  <si>
    <t>VN</t>
  </si>
  <si>
    <t>VuT</t>
  </si>
  <si>
    <t>Vanuatu</t>
  </si>
  <si>
    <t>1980</t>
  </si>
  <si>
    <t>60.6</t>
  </si>
  <si>
    <t>246</t>
  </si>
  <si>
    <t>John Bani</t>
  </si>
  <si>
    <t>3537</t>
  </si>
  <si>
    <t>Vu</t>
  </si>
  <si>
    <t>WLF</t>
  </si>
  <si>
    <t>Wallis and Futuna</t>
  </si>
  <si>
    <t>Wallis-et-Futuna</t>
  </si>
  <si>
    <t>3536</t>
  </si>
  <si>
    <t>WF</t>
  </si>
  <si>
    <t>WSM</t>
  </si>
  <si>
    <t>Samoa</t>
  </si>
  <si>
    <t>69.2</t>
  </si>
  <si>
    <t>157</t>
  </si>
  <si>
    <t>Parlementary Monarchy</t>
  </si>
  <si>
    <t>Malietoa Tanumafili II</t>
  </si>
  <si>
    <t>3169</t>
  </si>
  <si>
    <t>WS</t>
  </si>
  <si>
    <t>YEM</t>
  </si>
  <si>
    <t>Yemen</t>
  </si>
  <si>
    <t>5729</t>
  </si>
  <si>
    <t>Al-Yaman</t>
  </si>
  <si>
    <t>Ali Abdallah Salih</t>
  </si>
  <si>
    <t>1780</t>
  </si>
  <si>
    <t>YE</t>
  </si>
  <si>
    <t>YuG</t>
  </si>
  <si>
    <t>Yugoslavia</t>
  </si>
  <si>
    <t>Jugoslavija</t>
  </si>
  <si>
    <t>Vojislav KoStunica</t>
  </si>
  <si>
    <t>1792</t>
  </si>
  <si>
    <t>Yu</t>
  </si>
  <si>
    <t>ZAF</t>
  </si>
  <si>
    <t>South Africa</t>
  </si>
  <si>
    <t>51.1</t>
  </si>
  <si>
    <t>129092</t>
  </si>
  <si>
    <t>Thabo Mbeki</t>
  </si>
  <si>
    <t>716</t>
  </si>
  <si>
    <t>ZA</t>
  </si>
  <si>
    <t>ZMB</t>
  </si>
  <si>
    <t>Zambia</t>
  </si>
  <si>
    <t>37.2</t>
  </si>
  <si>
    <t>3922</t>
  </si>
  <si>
    <t>Frederick Chiluba</t>
  </si>
  <si>
    <t>3162</t>
  </si>
  <si>
    <t>ZM</t>
  </si>
  <si>
    <t>ZWE</t>
  </si>
  <si>
    <t>Zimbabwe</t>
  </si>
  <si>
    <t>37.8</t>
  </si>
  <si>
    <t>8670</t>
  </si>
  <si>
    <t>Robert G. Mugabe</t>
  </si>
  <si>
    <t>4068</t>
  </si>
  <si>
    <t>ZW</t>
  </si>
  <si>
    <t>continente</t>
  </si>
  <si>
    <t>PIB%</t>
  </si>
  <si>
    <t>country</t>
  </si>
  <si>
    <t>PIB</t>
  </si>
  <si>
    <t>continent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</si>
</sst>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</cellXfs>
  <cellStyles count="1">
    <cellStyle name="Normal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5" xr16:uid="{3738403B-4C9C-4088-8CE0-4FC8BFEB067F}" autoFormatId="16" applyNumberFormats="0" applyBorderFormats="0" applyFontFormats="0" applyPatternFormats="0" applyAlignmentFormats="0" applyWidthHeightFormats="0">
  <queryTableRefresh nextId="19">
    <queryTableFields count="16">
      <queryTableField id="1" name="code" tableColumnId="1"/>
      <queryTableField id="16" dataBound="0" tableColumnId="16"/>
      <queryTableField id="4" name="region" tableColumnId="4"/>
      <queryTableField id="18" dataBound="0" tableColumnId="2"/>
      <queryTableField id="5" name="surface_area" tableColumnId="5"/>
      <queryTableField id="6" name="independence_year" tableColumnId="6"/>
      <queryTableField id="7" name="population" tableColumnId="7"/>
      <queryTableField id="17" dataBound="0" tableColumnId="17"/>
      <queryTableField id="8" name="life_expectancy" tableColumnId="8"/>
      <queryTableField id="9" name="gnp" tableColumnId="9"/>
      <queryTableField id="10" name="gnp_old" tableColumnId="10"/>
      <queryTableField id="11" name="local_name" tableColumnId="11"/>
      <queryTableField id="12" name="government_form" tableColumnId="12"/>
      <queryTableField id="13" name="head_of_state" tableColumnId="13"/>
      <queryTableField id="14" name="capital" tableColumnId="14"/>
      <queryTableField id="15" name="code2" tableColumnId="15"/>
    </queryTableFields>
    <queryTableDeletedFields count="2">
      <deletedField name="name"/>
      <deletedField name="continen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AD17AF83-74CB-4AF2-AD2F-9E217E884AB3}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770AE1-E859-405C-8EA4-E2D04D8ABB2F}" name="country_data_CSV_format" displayName="country_data_CSV_format" ref="A1:P240" tableType="queryTable" totalsRowShown="0">
  <autoFilter ref="A1:P240" xr:uid="{C3770AE1-E859-405C-8EA4-E2D04D8ABB2F}"/>
  <tableColumns count="16">
    <tableColumn id="1" xr3:uid="{B1E364C5-5CF3-4138-9FCB-F0D78185CBEB}" uniqueName="1" name="code" queryTableFieldId="1" dataDxfId="16"/>
    <tableColumn id="16" xr3:uid="{15D52A01-0EF6-4A51-9316-D3869518833D}" uniqueName="16" name="country" queryTableFieldId="16" dataDxfId="15">
      <calculatedColumnFormula>_xlfn.XLOOKUP(country_data_CSV_format[[#This Row],[code]],country_data_CODE_CSV[code],country_data_CODE_CSV[name])</calculatedColumnFormula>
    </tableColumn>
    <tableColumn id="4" xr3:uid="{3BDBB600-F8F4-48E2-93EA-50E0291340B0}" uniqueName="4" name="region" queryTableFieldId="4" dataDxfId="14"/>
    <tableColumn id="2" xr3:uid="{02755602-2C3B-406A-B2AE-9194D6247974}" uniqueName="2" name="continent" queryTableFieldId="18"/>
    <tableColumn id="5" xr3:uid="{999830D1-3F9B-4EFE-8C85-86A2185699CD}" uniqueName="5" name="surface_area" queryTableFieldId="5"/>
    <tableColumn id="6" xr3:uid="{11539364-680C-4B1C-9E14-844623515BBE}" uniqueName="6" name="independence_year" queryTableFieldId="6" dataDxfId="13"/>
    <tableColumn id="7" xr3:uid="{22DCB44F-F395-409D-8BDC-B3171C5572D5}" uniqueName="7" name="population" queryTableFieldId="7"/>
    <tableColumn id="17" xr3:uid="{DA1FC538-CC46-41FF-BA94-4DA66FF2DD81}" uniqueName="17" name="PIB" queryTableFieldId="17" dataDxfId="12">
      <calculatedColumnFormula>_xlfn.XLOOKUP(country_data_CSV_format[[#This Row],[continent]],continente_[continente],continente_[PIB%])</calculatedColumnFormula>
    </tableColumn>
    <tableColumn id="8" xr3:uid="{006F3AF9-FF6A-48BF-A34C-CFFCC8954FE8}" uniqueName="8" name="life_expectancy" queryTableFieldId="8" dataDxfId="11"/>
    <tableColumn id="9" xr3:uid="{B08E8994-F33D-4C7D-9945-8ACA9A153D3C}" uniqueName="9" name="gnp" queryTableFieldId="9"/>
    <tableColumn id="10" xr3:uid="{D9D9A0BD-3343-4A58-971A-11BDC904F7D2}" uniqueName="10" name="gnp_old" queryTableFieldId="10" dataDxfId="10"/>
    <tableColumn id="11" xr3:uid="{AC57B3EA-DF60-432B-B8B5-C98128740577}" uniqueName="11" name="local_name" queryTableFieldId="11" dataDxfId="9"/>
    <tableColumn id="12" xr3:uid="{B00343A2-9525-4D7A-B844-D4CE9D381F00}" uniqueName="12" name="government_form" queryTableFieldId="12" dataDxfId="8"/>
    <tableColumn id="13" xr3:uid="{7D6B5898-1B66-45A2-BEEC-D357DE7446E8}" uniqueName="13" name="head_of_state" queryTableFieldId="13" dataDxfId="7"/>
    <tableColumn id="14" xr3:uid="{954FB61A-EB53-49AE-BD05-0225D824C119}" uniqueName="14" name="capital" queryTableFieldId="14" dataDxfId="6"/>
    <tableColumn id="15" xr3:uid="{52033B89-8622-4703-9379-8AA22B32FC85}" uniqueName="15" name="code2" queryTableFieldId="15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DE1E59-D9AD-41E5-885B-E47C246ABECC}" name="country_data_CODE_CSV" displayName="country_data_CODE_CSV" ref="A1:B240" tableType="queryTable" totalsRowShown="0">
  <autoFilter ref="A1:B240" xr:uid="{2CDE1E59-D9AD-41E5-885B-E47C246ABECC}"/>
  <sortState xmlns:xlrd2="http://schemas.microsoft.com/office/spreadsheetml/2017/richdata2" ref="A2:B240">
    <sortCondition descending="1" ref="A1:A240"/>
  </sortState>
  <tableColumns count="2">
    <tableColumn id="1" xr3:uid="{86471548-C7F0-416B-8A5B-1B3F78AB8F09}" uniqueName="1" name="code" queryTableFieldId="1" dataDxfId="4"/>
    <tableColumn id="2" xr3:uid="{B097F88B-3AE4-4A63-A9D4-550CAB1F64E2}" uniqueName="2" name="name" queryTableFieldId="2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949B77-7706-4999-BE54-9332AF580E8A}" name="continente_" displayName="continente_" ref="A1:B8" totalsRowShown="0" tableBorderDxfId="2">
  <autoFilter ref="A1:B8" xr:uid="{33949B77-7706-4999-BE54-9332AF580E8A}"/>
  <tableColumns count="2">
    <tableColumn id="1" xr3:uid="{82D4A46D-1615-4CCD-ADD3-C4244E5634F8}" name="continente" dataDxfId="1"/>
    <tableColumn id="2" xr3:uid="{56D11F18-54C1-4405-93CA-69B82B76E67F}" name="PIB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7960-6C3A-4E31-B242-98802390F340}">
  <dimension ref="A1:P240"/>
  <sheetViews>
    <sheetView tabSelected="1" topLeftCell="A55" workbookViewId="0">
      <selection activeCell="H2" sqref="H2:H240"/>
    </sheetView>
  </sheetViews>
  <sheetFormatPr baseColWidth="10" defaultRowHeight="14.4" x14ac:dyDescent="0.3"/>
  <cols>
    <col min="1" max="1" width="7.33203125" bestFit="1" customWidth="1"/>
    <col min="2" max="2" width="11.5546875" customWidth="1"/>
    <col min="3" max="3" width="24.109375" bestFit="1" customWidth="1"/>
    <col min="4" max="4" width="24.109375" customWidth="1"/>
    <col min="5" max="5" width="14.109375" bestFit="1" customWidth="1"/>
    <col min="6" max="6" width="20.5546875" bestFit="1" customWidth="1"/>
    <col min="7" max="7" width="12.6640625" bestFit="1" customWidth="1"/>
    <col min="8" max="8" width="15.77734375" customWidth="1"/>
    <col min="9" max="9" width="16.77734375" bestFit="1" customWidth="1"/>
    <col min="10" max="10" width="8" bestFit="1" customWidth="1"/>
    <col min="11" max="11" width="10.109375" bestFit="1" customWidth="1"/>
    <col min="12" max="12" width="42.33203125" bestFit="1" customWidth="1"/>
    <col min="13" max="13" width="41.6640625" bestFit="1" customWidth="1"/>
    <col min="14" max="14" width="31.109375" bestFit="1" customWidth="1"/>
    <col min="15" max="15" width="8.88671875" bestFit="1" customWidth="1"/>
    <col min="16" max="16" width="8.33203125" bestFit="1" customWidth="1"/>
  </cols>
  <sheetData>
    <row r="1" spans="1:16" x14ac:dyDescent="0.3">
      <c r="A1" t="s">
        <v>0</v>
      </c>
      <c r="B1" t="s">
        <v>1761</v>
      </c>
      <c r="C1" t="s">
        <v>2</v>
      </c>
      <c r="D1" t="s">
        <v>1763</v>
      </c>
      <c r="E1" t="s">
        <v>3</v>
      </c>
      <c r="F1" t="s">
        <v>4</v>
      </c>
      <c r="G1" t="s">
        <v>5</v>
      </c>
      <c r="H1" t="s">
        <v>1762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2" spans="1:16" x14ac:dyDescent="0.3">
      <c r="A2" t="s">
        <v>14</v>
      </c>
      <c r="B2" t="str">
        <f>_xlfn.XLOOKUP(country_data_CSV_format[[#This Row],[code]],country_data_CODE_CSV[code],country_data_CODE_CSV[name])</f>
        <v>Aruba</v>
      </c>
      <c r="C2" t="s">
        <v>17</v>
      </c>
      <c r="D2" t="s">
        <v>16</v>
      </c>
      <c r="E2">
        <v>193</v>
      </c>
      <c r="F2" t="s">
        <v>18</v>
      </c>
      <c r="G2">
        <v>103000</v>
      </c>
      <c r="H2">
        <f>_xlfn.XLOOKUP(country_data_CSV_format[[#This Row],[continent]],continente_[continente],continente_[PIB%])</f>
        <v>28.22</v>
      </c>
      <c r="I2" t="s">
        <v>19</v>
      </c>
      <c r="J2">
        <v>828</v>
      </c>
      <c r="K2" t="s">
        <v>20</v>
      </c>
      <c r="L2" t="s">
        <v>15</v>
      </c>
      <c r="M2" t="s">
        <v>21</v>
      </c>
      <c r="N2" t="s">
        <v>22</v>
      </c>
      <c r="O2" t="s">
        <v>23</v>
      </c>
      <c r="P2" t="s">
        <v>24</v>
      </c>
    </row>
    <row r="3" spans="1:16" x14ac:dyDescent="0.3">
      <c r="A3" t="s">
        <v>25</v>
      </c>
      <c r="B3" t="str">
        <f>_xlfn.XLOOKUP(country_data_CSV_format[[#This Row],[code]],country_data_CODE_CSV[code],country_data_CODE_CSV[name])</f>
        <v>Afghanistan</v>
      </c>
      <c r="C3" t="s">
        <v>28</v>
      </c>
      <c r="D3" t="s">
        <v>27</v>
      </c>
      <c r="E3">
        <v>652090</v>
      </c>
      <c r="F3" t="s">
        <v>29</v>
      </c>
      <c r="G3">
        <v>22720000</v>
      </c>
      <c r="H3">
        <f>_xlfn.XLOOKUP(country_data_CSV_format[[#This Row],[continent]],continente_[continente],continente_[PIB%])</f>
        <v>38.5</v>
      </c>
      <c r="I3" t="s">
        <v>30</v>
      </c>
      <c r="J3">
        <v>5976</v>
      </c>
      <c r="K3" t="s">
        <v>18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</row>
    <row r="4" spans="1:16" x14ac:dyDescent="0.3">
      <c r="A4" t="s">
        <v>36</v>
      </c>
      <c r="B4" t="str">
        <f>_xlfn.XLOOKUP(country_data_CSV_format[[#This Row],[code]],country_data_CODE_CSV[code],country_data_CODE_CSV[name])</f>
        <v>Angola</v>
      </c>
      <c r="C4" t="s">
        <v>39</v>
      </c>
      <c r="D4" t="s">
        <v>38</v>
      </c>
      <c r="E4">
        <v>1246700</v>
      </c>
      <c r="F4" t="s">
        <v>40</v>
      </c>
      <c r="G4">
        <v>12878000</v>
      </c>
      <c r="H4">
        <f>_xlfn.XLOOKUP(country_data_CSV_format[[#This Row],[continent]],continente_[continente],continente_[PIB%])</f>
        <v>2.84</v>
      </c>
      <c r="I4" t="s">
        <v>41</v>
      </c>
      <c r="J4">
        <v>6648</v>
      </c>
      <c r="K4" t="s">
        <v>42</v>
      </c>
      <c r="L4" t="s">
        <v>37</v>
      </c>
      <c r="M4" t="s">
        <v>43</v>
      </c>
      <c r="N4" t="s">
        <v>44</v>
      </c>
      <c r="O4" t="s">
        <v>45</v>
      </c>
      <c r="P4" t="s">
        <v>46</v>
      </c>
    </row>
    <row r="5" spans="1:16" x14ac:dyDescent="0.3">
      <c r="A5" t="s">
        <v>47</v>
      </c>
      <c r="B5" t="str">
        <f>_xlfn.XLOOKUP(country_data_CSV_format[[#This Row],[code]],country_data_CODE_CSV[code],country_data_CODE_CSV[name])</f>
        <v>Anguilla</v>
      </c>
      <c r="C5" t="s">
        <v>17</v>
      </c>
      <c r="D5" t="s">
        <v>16</v>
      </c>
      <c r="E5">
        <v>96</v>
      </c>
      <c r="F5" t="s">
        <v>18</v>
      </c>
      <c r="G5">
        <v>8000</v>
      </c>
      <c r="H5">
        <f>_xlfn.XLOOKUP(country_data_CSV_format[[#This Row],[continent]],continente_[continente],continente_[PIB%])</f>
        <v>28.22</v>
      </c>
      <c r="I5" t="s">
        <v>49</v>
      </c>
      <c r="J5">
        <v>63.2</v>
      </c>
      <c r="K5" t="s">
        <v>18</v>
      </c>
      <c r="L5" t="s">
        <v>48</v>
      </c>
      <c r="M5" t="s">
        <v>50</v>
      </c>
      <c r="N5" t="s">
        <v>51</v>
      </c>
      <c r="O5" t="s">
        <v>52</v>
      </c>
      <c r="P5" t="s">
        <v>53</v>
      </c>
    </row>
    <row r="6" spans="1:16" x14ac:dyDescent="0.3">
      <c r="A6" t="s">
        <v>54</v>
      </c>
      <c r="B6" t="str">
        <f>_xlfn.XLOOKUP(country_data_CSV_format[[#This Row],[code]],country_data_CODE_CSV[code],country_data_CODE_CSV[name])</f>
        <v>Albania</v>
      </c>
      <c r="C6" t="s">
        <v>57</v>
      </c>
      <c r="D6" t="s">
        <v>56</v>
      </c>
      <c r="E6">
        <v>28748</v>
      </c>
      <c r="F6" t="s">
        <v>58</v>
      </c>
      <c r="G6">
        <v>3401200</v>
      </c>
      <c r="H6">
        <f>_xlfn.XLOOKUP(country_data_CSV_format[[#This Row],[continent]],continente_[continente],continente_[PIB%])</f>
        <v>24.73</v>
      </c>
      <c r="I6" t="s">
        <v>59</v>
      </c>
      <c r="J6">
        <v>3205</v>
      </c>
      <c r="K6" t="s">
        <v>60</v>
      </c>
      <c r="L6" t="s">
        <v>61</v>
      </c>
      <c r="M6" t="s">
        <v>43</v>
      </c>
      <c r="N6" t="s">
        <v>62</v>
      </c>
      <c r="O6" t="s">
        <v>63</v>
      </c>
      <c r="P6" t="s">
        <v>64</v>
      </c>
    </row>
    <row r="7" spans="1:16" x14ac:dyDescent="0.3">
      <c r="A7" t="s">
        <v>65</v>
      </c>
      <c r="B7" t="str">
        <f>_xlfn.XLOOKUP(country_data_CSV_format[[#This Row],[code]],country_data_CODE_CSV[code],country_data_CODE_CSV[name])</f>
        <v>Andorra</v>
      </c>
      <c r="C7" t="s">
        <v>57</v>
      </c>
      <c r="D7" t="s">
        <v>56</v>
      </c>
      <c r="E7">
        <v>468</v>
      </c>
      <c r="F7" t="s">
        <v>67</v>
      </c>
      <c r="G7">
        <v>78000</v>
      </c>
      <c r="H7">
        <f>_xlfn.XLOOKUP(country_data_CSV_format[[#This Row],[continent]],continente_[continente],continente_[PIB%])</f>
        <v>24.73</v>
      </c>
      <c r="I7" t="s">
        <v>68</v>
      </c>
      <c r="J7">
        <v>1630</v>
      </c>
      <c r="K7" t="s">
        <v>18</v>
      </c>
      <c r="L7" t="s">
        <v>66</v>
      </c>
      <c r="M7" t="s">
        <v>69</v>
      </c>
      <c r="N7" t="s">
        <v>70</v>
      </c>
      <c r="O7" t="s">
        <v>71</v>
      </c>
      <c r="P7" t="s">
        <v>72</v>
      </c>
    </row>
    <row r="8" spans="1:16" x14ac:dyDescent="0.3">
      <c r="A8" t="s">
        <v>73</v>
      </c>
      <c r="B8" t="str">
        <f>_xlfn.XLOOKUP(country_data_CSV_format[[#This Row],[code]],country_data_CODE_CSV[code],country_data_CODE_CSV[name])</f>
        <v>Netherlands Antilles</v>
      </c>
      <c r="C8" t="s">
        <v>17</v>
      </c>
      <c r="D8" t="s">
        <v>16</v>
      </c>
      <c r="E8">
        <v>800</v>
      </c>
      <c r="F8" t="s">
        <v>18</v>
      </c>
      <c r="G8">
        <v>217000</v>
      </c>
      <c r="H8">
        <f>_xlfn.XLOOKUP(country_data_CSV_format[[#This Row],[continent]],continente_[continente],continente_[PIB%])</f>
        <v>28.22</v>
      </c>
      <c r="I8" t="s">
        <v>75</v>
      </c>
      <c r="J8">
        <v>1941</v>
      </c>
      <c r="K8" t="s">
        <v>18</v>
      </c>
      <c r="L8" t="s">
        <v>76</v>
      </c>
      <c r="M8" t="s">
        <v>21</v>
      </c>
      <c r="N8" t="s">
        <v>22</v>
      </c>
      <c r="O8" t="s">
        <v>77</v>
      </c>
      <c r="P8" t="s">
        <v>78</v>
      </c>
    </row>
    <row r="9" spans="1:16" x14ac:dyDescent="0.3">
      <c r="A9" t="s">
        <v>79</v>
      </c>
      <c r="B9" t="str">
        <f>_xlfn.XLOOKUP(country_data_CSV_format[[#This Row],[code]],country_data_CODE_CSV[code],country_data_CODE_CSV[name])</f>
        <v>united Arab Emirates</v>
      </c>
      <c r="C9" t="s">
        <v>81</v>
      </c>
      <c r="D9" t="s">
        <v>27</v>
      </c>
      <c r="E9">
        <v>83600</v>
      </c>
      <c r="F9" t="s">
        <v>82</v>
      </c>
      <c r="G9">
        <v>2441000</v>
      </c>
      <c r="H9">
        <f>_xlfn.XLOOKUP(country_data_CSV_format[[#This Row],[continent]],continente_[continente],continente_[PIB%])</f>
        <v>38.5</v>
      </c>
      <c r="I9" t="s">
        <v>83</v>
      </c>
      <c r="J9">
        <v>37966</v>
      </c>
      <c r="K9" t="s">
        <v>84</v>
      </c>
      <c r="L9" t="s">
        <v>85</v>
      </c>
      <c r="M9" t="s">
        <v>86</v>
      </c>
      <c r="N9" t="s">
        <v>87</v>
      </c>
      <c r="O9" t="s">
        <v>88</v>
      </c>
      <c r="P9" t="s">
        <v>89</v>
      </c>
    </row>
    <row r="10" spans="1:16" x14ac:dyDescent="0.3">
      <c r="A10" t="s">
        <v>90</v>
      </c>
      <c r="B10" t="str">
        <f>_xlfn.XLOOKUP(country_data_CSV_format[[#This Row],[code]],country_data_CODE_CSV[code],country_data_CODE_CSV[name])</f>
        <v>Argentina</v>
      </c>
      <c r="C10" t="s">
        <v>92</v>
      </c>
      <c r="D10" t="s">
        <v>92</v>
      </c>
      <c r="E10">
        <v>2780400</v>
      </c>
      <c r="F10" t="s">
        <v>93</v>
      </c>
      <c r="G10">
        <v>37032000</v>
      </c>
      <c r="H10">
        <f>_xlfn.XLOOKUP(country_data_CSV_format[[#This Row],[continent]],continente_[continente],continente_[PIB%])</f>
        <v>3.43</v>
      </c>
      <c r="I10" t="s">
        <v>94</v>
      </c>
      <c r="J10">
        <v>340238</v>
      </c>
      <c r="K10" t="s">
        <v>95</v>
      </c>
      <c r="L10" t="s">
        <v>91</v>
      </c>
      <c r="M10" t="s">
        <v>96</v>
      </c>
      <c r="N10" t="s">
        <v>97</v>
      </c>
      <c r="O10" t="s">
        <v>98</v>
      </c>
      <c r="P10" t="s">
        <v>99</v>
      </c>
    </row>
    <row r="11" spans="1:16" x14ac:dyDescent="0.3">
      <c r="A11" t="s">
        <v>100</v>
      </c>
      <c r="B11" t="str">
        <f>_xlfn.XLOOKUP(country_data_CSV_format[[#This Row],[code]],country_data_CODE_CSV[code],country_data_CODE_CSV[name])</f>
        <v>Armenia</v>
      </c>
      <c r="C11" t="s">
        <v>81</v>
      </c>
      <c r="D11" t="s">
        <v>27</v>
      </c>
      <c r="E11">
        <v>29800</v>
      </c>
      <c r="F11" t="s">
        <v>102</v>
      </c>
      <c r="G11">
        <v>3520000</v>
      </c>
      <c r="H11">
        <f>_xlfn.XLOOKUP(country_data_CSV_format[[#This Row],[continent]],continente_[continente],continente_[PIB%])</f>
        <v>38.5</v>
      </c>
      <c r="I11" t="s">
        <v>103</v>
      </c>
      <c r="J11">
        <v>1813</v>
      </c>
      <c r="K11" t="s">
        <v>104</v>
      </c>
      <c r="L11" t="s">
        <v>105</v>
      </c>
      <c r="M11" t="s">
        <v>43</v>
      </c>
      <c r="N11" t="s">
        <v>106</v>
      </c>
      <c r="O11" t="s">
        <v>107</v>
      </c>
      <c r="P11" t="s">
        <v>108</v>
      </c>
    </row>
    <row r="12" spans="1:16" x14ac:dyDescent="0.3">
      <c r="A12" t="s">
        <v>109</v>
      </c>
      <c r="B12" t="str">
        <f>_xlfn.XLOOKUP(country_data_CSV_format[[#This Row],[code]],country_data_CODE_CSV[code],country_data_CODE_CSV[name])</f>
        <v>American Samoa</v>
      </c>
      <c r="C12" t="s">
        <v>112</v>
      </c>
      <c r="D12" t="s">
        <v>111</v>
      </c>
      <c r="E12">
        <v>199</v>
      </c>
      <c r="F12" t="s">
        <v>18</v>
      </c>
      <c r="G12">
        <v>68000</v>
      </c>
      <c r="H12">
        <f>_xlfn.XLOOKUP(country_data_CSV_format[[#This Row],[continent]],continente_[continente],continente_[PIB%])</f>
        <v>2</v>
      </c>
      <c r="I12" t="s">
        <v>94</v>
      </c>
      <c r="J12">
        <v>334</v>
      </c>
      <c r="K12" t="s">
        <v>18</v>
      </c>
      <c r="L12" t="s">
        <v>113</v>
      </c>
      <c r="M12" t="s">
        <v>114</v>
      </c>
      <c r="N12" t="s">
        <v>115</v>
      </c>
      <c r="O12" t="s">
        <v>116</v>
      </c>
      <c r="P12" t="s">
        <v>117</v>
      </c>
    </row>
    <row r="13" spans="1:16" x14ac:dyDescent="0.3">
      <c r="A13" t="s">
        <v>118</v>
      </c>
      <c r="B13" t="str">
        <f>_xlfn.XLOOKUP(country_data_CSV_format[[#This Row],[code]],country_data_CODE_CSV[code],country_data_CODE_CSV[name])</f>
        <v>Antarctica</v>
      </c>
      <c r="C13" t="s">
        <v>119</v>
      </c>
      <c r="D13" t="s">
        <v>119</v>
      </c>
      <c r="E13">
        <v>13120000</v>
      </c>
      <c r="F13" t="s">
        <v>18</v>
      </c>
      <c r="G13">
        <v>0</v>
      </c>
      <c r="H13">
        <f>_xlfn.XLOOKUP(country_data_CSV_format[[#This Row],[continent]],continente_[continente],continente_[PIB%])</f>
        <v>0.28000000000000003</v>
      </c>
      <c r="I13" t="s">
        <v>18</v>
      </c>
      <c r="J13">
        <v>0</v>
      </c>
      <c r="K13" t="s">
        <v>18</v>
      </c>
      <c r="L13" t="s">
        <v>120</v>
      </c>
      <c r="M13" t="s">
        <v>121</v>
      </c>
      <c r="N13" t="s">
        <v>70</v>
      </c>
      <c r="O13" t="s">
        <v>18</v>
      </c>
      <c r="P13" t="s">
        <v>122</v>
      </c>
    </row>
    <row r="14" spans="1:16" x14ac:dyDescent="0.3">
      <c r="A14" t="s">
        <v>123</v>
      </c>
      <c r="B14" t="str">
        <f>_xlfn.XLOOKUP(country_data_CSV_format[[#This Row],[code]],country_data_CODE_CSV[code],country_data_CODE_CSV[name])</f>
        <v>French Southern territories</v>
      </c>
      <c r="C14" t="s">
        <v>119</v>
      </c>
      <c r="D14" t="s">
        <v>119</v>
      </c>
      <c r="E14">
        <v>7780</v>
      </c>
      <c r="F14" t="s">
        <v>18</v>
      </c>
      <c r="G14">
        <v>0</v>
      </c>
      <c r="H14">
        <f>_xlfn.XLOOKUP(country_data_CSV_format[[#This Row],[continent]],continente_[continente],continente_[PIB%])</f>
        <v>0.28000000000000003</v>
      </c>
      <c r="I14" t="s">
        <v>18</v>
      </c>
      <c r="J14">
        <v>0</v>
      </c>
      <c r="K14" t="s">
        <v>18</v>
      </c>
      <c r="L14" t="s">
        <v>125</v>
      </c>
      <c r="M14" t="s">
        <v>126</v>
      </c>
      <c r="N14" t="s">
        <v>127</v>
      </c>
      <c r="O14" t="s">
        <v>18</v>
      </c>
      <c r="P14" t="s">
        <v>128</v>
      </c>
    </row>
    <row r="15" spans="1:16" x14ac:dyDescent="0.3">
      <c r="A15" t="s">
        <v>129</v>
      </c>
      <c r="B15" t="str">
        <f>_xlfn.XLOOKUP(country_data_CSV_format[[#This Row],[code]],country_data_CODE_CSV[code],country_data_CODE_CSV[name])</f>
        <v>Antigua and Barbuda</v>
      </c>
      <c r="C15" t="s">
        <v>17</v>
      </c>
      <c r="D15" t="s">
        <v>16</v>
      </c>
      <c r="E15">
        <v>442</v>
      </c>
      <c r="F15" t="s">
        <v>131</v>
      </c>
      <c r="G15">
        <v>68000</v>
      </c>
      <c r="H15">
        <f>_xlfn.XLOOKUP(country_data_CSV_format[[#This Row],[continent]],continente_[continente],continente_[PIB%])</f>
        <v>28.22</v>
      </c>
      <c r="I15" t="s">
        <v>132</v>
      </c>
      <c r="J15">
        <v>612</v>
      </c>
      <c r="K15" t="s">
        <v>133</v>
      </c>
      <c r="L15" t="s">
        <v>130</v>
      </c>
      <c r="M15" t="s">
        <v>134</v>
      </c>
      <c r="N15" t="s">
        <v>51</v>
      </c>
      <c r="O15" t="s">
        <v>135</v>
      </c>
      <c r="P15" t="s">
        <v>136</v>
      </c>
    </row>
    <row r="16" spans="1:16" x14ac:dyDescent="0.3">
      <c r="A16" t="s">
        <v>137</v>
      </c>
      <c r="B16" t="str">
        <f>_xlfn.XLOOKUP(country_data_CSV_format[[#This Row],[code]],country_data_CODE_CSV[code],country_data_CODE_CSV[name])</f>
        <v>Australia</v>
      </c>
      <c r="C16" t="s">
        <v>139</v>
      </c>
      <c r="D16" t="s">
        <v>111</v>
      </c>
      <c r="E16">
        <v>7741220</v>
      </c>
      <c r="F16" t="s">
        <v>140</v>
      </c>
      <c r="G16">
        <v>18886000</v>
      </c>
      <c r="H16">
        <f>_xlfn.XLOOKUP(country_data_CSV_format[[#This Row],[continent]],continente_[continente],continente_[PIB%])</f>
        <v>2</v>
      </c>
      <c r="I16" t="s">
        <v>141</v>
      </c>
      <c r="J16">
        <v>351182</v>
      </c>
      <c r="K16" t="s">
        <v>142</v>
      </c>
      <c r="L16" t="s">
        <v>138</v>
      </c>
      <c r="M16" t="s">
        <v>143</v>
      </c>
      <c r="N16" t="s">
        <v>51</v>
      </c>
      <c r="O16" t="s">
        <v>144</v>
      </c>
      <c r="P16" t="s">
        <v>145</v>
      </c>
    </row>
    <row r="17" spans="1:16" x14ac:dyDescent="0.3">
      <c r="A17" t="s">
        <v>146</v>
      </c>
      <c r="B17" t="str">
        <f>_xlfn.XLOOKUP(country_data_CSV_format[[#This Row],[code]],country_data_CODE_CSV[code],country_data_CODE_CSV[name])</f>
        <v>Austria</v>
      </c>
      <c r="C17" t="s">
        <v>148</v>
      </c>
      <c r="D17" t="s">
        <v>56</v>
      </c>
      <c r="E17">
        <v>83859</v>
      </c>
      <c r="F17" t="s">
        <v>149</v>
      </c>
      <c r="G17">
        <v>8091800</v>
      </c>
      <c r="H17">
        <f>_xlfn.XLOOKUP(country_data_CSV_format[[#This Row],[continent]],continente_[continente],continente_[PIB%])</f>
        <v>24.73</v>
      </c>
      <c r="I17" t="s">
        <v>150</v>
      </c>
      <c r="J17">
        <v>211860</v>
      </c>
      <c r="K17" t="s">
        <v>151</v>
      </c>
      <c r="L17" t="s">
        <v>152</v>
      </c>
      <c r="M17" t="s">
        <v>96</v>
      </c>
      <c r="N17" t="s">
        <v>153</v>
      </c>
      <c r="O17" t="s">
        <v>154</v>
      </c>
      <c r="P17" t="s">
        <v>155</v>
      </c>
    </row>
    <row r="18" spans="1:16" x14ac:dyDescent="0.3">
      <c r="A18" t="s">
        <v>156</v>
      </c>
      <c r="B18" t="str">
        <f>_xlfn.XLOOKUP(country_data_CSV_format[[#This Row],[code]],country_data_CODE_CSV[code],country_data_CODE_CSV[name])</f>
        <v>Azerbaijan</v>
      </c>
      <c r="C18" t="s">
        <v>81</v>
      </c>
      <c r="D18" t="s">
        <v>27</v>
      </c>
      <c r="E18">
        <v>86600</v>
      </c>
      <c r="F18" t="s">
        <v>102</v>
      </c>
      <c r="G18">
        <v>7734000</v>
      </c>
      <c r="H18">
        <f>_xlfn.XLOOKUP(country_data_CSV_format[[#This Row],[continent]],continente_[continente],continente_[PIB%])</f>
        <v>38.5</v>
      </c>
      <c r="I18" t="s">
        <v>158</v>
      </c>
      <c r="J18">
        <v>4127</v>
      </c>
      <c r="K18" t="s">
        <v>159</v>
      </c>
      <c r="L18" t="s">
        <v>160</v>
      </c>
      <c r="M18" t="s">
        <v>96</v>
      </c>
      <c r="N18" t="s">
        <v>161</v>
      </c>
      <c r="O18" t="s">
        <v>162</v>
      </c>
      <c r="P18" t="s">
        <v>163</v>
      </c>
    </row>
    <row r="19" spans="1:16" x14ac:dyDescent="0.3">
      <c r="A19" t="s">
        <v>164</v>
      </c>
      <c r="B19" t="str">
        <f>_xlfn.XLOOKUP(country_data_CSV_format[[#This Row],[code]],country_data_CODE_CSV[code],country_data_CODE_CSV[name])</f>
        <v>Burundi</v>
      </c>
      <c r="C19" t="s">
        <v>166</v>
      </c>
      <c r="D19" t="s">
        <v>38</v>
      </c>
      <c r="E19">
        <v>27834</v>
      </c>
      <c r="F19" t="s">
        <v>167</v>
      </c>
      <c r="G19">
        <v>6695000</v>
      </c>
      <c r="H19">
        <f>_xlfn.XLOOKUP(country_data_CSV_format[[#This Row],[continent]],continente_[continente],continente_[PIB%])</f>
        <v>2.84</v>
      </c>
      <c r="I19" t="s">
        <v>168</v>
      </c>
      <c r="J19">
        <v>903</v>
      </c>
      <c r="K19" t="s">
        <v>169</v>
      </c>
      <c r="L19" t="s">
        <v>170</v>
      </c>
      <c r="M19" t="s">
        <v>43</v>
      </c>
      <c r="N19" t="s">
        <v>171</v>
      </c>
      <c r="O19" t="s">
        <v>172</v>
      </c>
      <c r="P19" t="s">
        <v>173</v>
      </c>
    </row>
    <row r="20" spans="1:16" x14ac:dyDescent="0.3">
      <c r="A20" t="s">
        <v>174</v>
      </c>
      <c r="B20" t="str">
        <f>_xlfn.XLOOKUP(country_data_CSV_format[[#This Row],[code]],country_data_CODE_CSV[code],country_data_CODE_CSV[name])</f>
        <v>Belgium</v>
      </c>
      <c r="C20" t="s">
        <v>148</v>
      </c>
      <c r="D20" t="s">
        <v>56</v>
      </c>
      <c r="E20">
        <v>30518</v>
      </c>
      <c r="F20" t="s">
        <v>176</v>
      </c>
      <c r="G20">
        <v>10239000</v>
      </c>
      <c r="H20">
        <f>_xlfn.XLOOKUP(country_data_CSV_format[[#This Row],[continent]],continente_[continente],continente_[PIB%])</f>
        <v>24.73</v>
      </c>
      <c r="I20" t="s">
        <v>177</v>
      </c>
      <c r="J20">
        <v>249704</v>
      </c>
      <c r="K20" t="s">
        <v>178</v>
      </c>
      <c r="L20" t="s">
        <v>179</v>
      </c>
      <c r="M20" t="s">
        <v>143</v>
      </c>
      <c r="N20" t="s">
        <v>180</v>
      </c>
      <c r="O20" t="s">
        <v>181</v>
      </c>
      <c r="P20" t="s">
        <v>182</v>
      </c>
    </row>
    <row r="21" spans="1:16" x14ac:dyDescent="0.3">
      <c r="A21" t="s">
        <v>183</v>
      </c>
      <c r="B21" t="str">
        <f>_xlfn.XLOOKUP(country_data_CSV_format[[#This Row],[code]],country_data_CODE_CSV[code],country_data_CODE_CSV[name])</f>
        <v>Benin</v>
      </c>
      <c r="C21" t="s">
        <v>185</v>
      </c>
      <c r="D21" t="s">
        <v>38</v>
      </c>
      <c r="E21">
        <v>112622</v>
      </c>
      <c r="F21" t="s">
        <v>186</v>
      </c>
      <c r="G21">
        <v>6097000</v>
      </c>
      <c r="H21">
        <f>_xlfn.XLOOKUP(country_data_CSV_format[[#This Row],[continent]],continente_[continente],continente_[PIB%])</f>
        <v>2.84</v>
      </c>
      <c r="I21" t="s">
        <v>187</v>
      </c>
      <c r="J21">
        <v>2357</v>
      </c>
      <c r="K21" t="s">
        <v>188</v>
      </c>
      <c r="L21" t="s">
        <v>184</v>
      </c>
      <c r="M21" t="s">
        <v>43</v>
      </c>
      <c r="N21" t="s">
        <v>189</v>
      </c>
      <c r="O21" t="s">
        <v>190</v>
      </c>
      <c r="P21" t="s">
        <v>191</v>
      </c>
    </row>
    <row r="22" spans="1:16" x14ac:dyDescent="0.3">
      <c r="A22" t="s">
        <v>192</v>
      </c>
      <c r="B22" t="str">
        <f>_xlfn.XLOOKUP(country_data_CSV_format[[#This Row],[code]],country_data_CODE_CSV[code],country_data_CODE_CSV[name])</f>
        <v>Burkina Faso</v>
      </c>
      <c r="C22" t="s">
        <v>185</v>
      </c>
      <c r="D22" t="s">
        <v>38</v>
      </c>
      <c r="E22">
        <v>274000</v>
      </c>
      <c r="F22" t="s">
        <v>186</v>
      </c>
      <c r="G22">
        <v>11937000</v>
      </c>
      <c r="H22">
        <f>_xlfn.XLOOKUP(country_data_CSV_format[[#This Row],[continent]],continente_[continente],continente_[PIB%])</f>
        <v>2.84</v>
      </c>
      <c r="I22" t="s">
        <v>194</v>
      </c>
      <c r="J22">
        <v>2425</v>
      </c>
      <c r="K22" t="s">
        <v>195</v>
      </c>
      <c r="L22" t="s">
        <v>193</v>
      </c>
      <c r="M22" t="s">
        <v>43</v>
      </c>
      <c r="N22" t="s">
        <v>196</v>
      </c>
      <c r="O22" t="s">
        <v>197</v>
      </c>
      <c r="P22" t="s">
        <v>198</v>
      </c>
    </row>
    <row r="23" spans="1:16" x14ac:dyDescent="0.3">
      <c r="A23" t="s">
        <v>199</v>
      </c>
      <c r="B23" t="str">
        <f>_xlfn.XLOOKUP(country_data_CSV_format[[#This Row],[code]],country_data_CODE_CSV[code],country_data_CODE_CSV[name])</f>
        <v>Bangladesh</v>
      </c>
      <c r="C23" t="s">
        <v>28</v>
      </c>
      <c r="D23" t="s">
        <v>27</v>
      </c>
      <c r="E23">
        <v>143998</v>
      </c>
      <c r="F23" t="s">
        <v>82</v>
      </c>
      <c r="G23">
        <v>129155000</v>
      </c>
      <c r="H23">
        <f>_xlfn.XLOOKUP(country_data_CSV_format[[#This Row],[continent]],continente_[continente],continente_[PIB%])</f>
        <v>38.5</v>
      </c>
      <c r="I23" t="s">
        <v>201</v>
      </c>
      <c r="J23">
        <v>32852</v>
      </c>
      <c r="K23" t="s">
        <v>202</v>
      </c>
      <c r="L23" t="s">
        <v>200</v>
      </c>
      <c r="M23" t="s">
        <v>43</v>
      </c>
      <c r="N23" t="s">
        <v>203</v>
      </c>
      <c r="O23" t="s">
        <v>204</v>
      </c>
      <c r="P23" t="s">
        <v>205</v>
      </c>
    </row>
    <row r="24" spans="1:16" x14ac:dyDescent="0.3">
      <c r="A24" t="s">
        <v>206</v>
      </c>
      <c r="B24" t="str">
        <f>_xlfn.XLOOKUP(country_data_CSV_format[[#This Row],[code]],country_data_CODE_CSV[code],country_data_CODE_CSV[name])</f>
        <v>Bulgaria</v>
      </c>
      <c r="C24" t="s">
        <v>208</v>
      </c>
      <c r="D24" t="s">
        <v>56</v>
      </c>
      <c r="E24">
        <v>110994</v>
      </c>
      <c r="F24" t="s">
        <v>209</v>
      </c>
      <c r="G24">
        <v>8190900</v>
      </c>
      <c r="H24">
        <f>_xlfn.XLOOKUP(country_data_CSV_format[[#This Row],[continent]],continente_[continente],continente_[PIB%])</f>
        <v>24.73</v>
      </c>
      <c r="I24" t="s">
        <v>210</v>
      </c>
      <c r="J24">
        <v>12178</v>
      </c>
      <c r="K24" t="s">
        <v>211</v>
      </c>
      <c r="L24" t="s">
        <v>212</v>
      </c>
      <c r="M24" t="s">
        <v>43</v>
      </c>
      <c r="N24" t="s">
        <v>213</v>
      </c>
      <c r="O24" t="s">
        <v>214</v>
      </c>
      <c r="P24" t="s">
        <v>215</v>
      </c>
    </row>
    <row r="25" spans="1:16" x14ac:dyDescent="0.3">
      <c r="A25" t="s">
        <v>216</v>
      </c>
      <c r="B25" t="str">
        <f>_xlfn.XLOOKUP(country_data_CSV_format[[#This Row],[code]],country_data_CODE_CSV[code],country_data_CODE_CSV[name])</f>
        <v>Bahrain</v>
      </c>
      <c r="C25" t="s">
        <v>81</v>
      </c>
      <c r="D25" t="s">
        <v>27</v>
      </c>
      <c r="E25">
        <v>694</v>
      </c>
      <c r="F25" t="s">
        <v>82</v>
      </c>
      <c r="G25">
        <v>617000</v>
      </c>
      <c r="H25">
        <f>_xlfn.XLOOKUP(country_data_CSV_format[[#This Row],[continent]],continente_[continente],continente_[PIB%])</f>
        <v>38.5</v>
      </c>
      <c r="I25" t="s">
        <v>218</v>
      </c>
      <c r="J25">
        <v>6366</v>
      </c>
      <c r="K25" t="s">
        <v>219</v>
      </c>
      <c r="L25" t="s">
        <v>220</v>
      </c>
      <c r="M25" t="s">
        <v>221</v>
      </c>
      <c r="N25" t="s">
        <v>222</v>
      </c>
      <c r="O25" t="s">
        <v>223</v>
      </c>
      <c r="P25" t="s">
        <v>224</v>
      </c>
    </row>
    <row r="26" spans="1:16" x14ac:dyDescent="0.3">
      <c r="A26" t="s">
        <v>225</v>
      </c>
      <c r="B26" t="str">
        <f>_xlfn.XLOOKUP(country_data_CSV_format[[#This Row],[code]],country_data_CODE_CSV[code],country_data_CODE_CSV[name])</f>
        <v>Bahamas</v>
      </c>
      <c r="C26" t="s">
        <v>17</v>
      </c>
      <c r="D26" t="s">
        <v>16</v>
      </c>
      <c r="E26">
        <v>13878</v>
      </c>
      <c r="F26" t="s">
        <v>227</v>
      </c>
      <c r="G26">
        <v>307000</v>
      </c>
      <c r="H26">
        <f>_xlfn.XLOOKUP(country_data_CSV_format[[#This Row],[continent]],continente_[continente],continente_[PIB%])</f>
        <v>28.22</v>
      </c>
      <c r="I26" t="s">
        <v>228</v>
      </c>
      <c r="J26">
        <v>3527</v>
      </c>
      <c r="K26" t="s">
        <v>229</v>
      </c>
      <c r="L26" t="s">
        <v>230</v>
      </c>
      <c r="M26" t="s">
        <v>134</v>
      </c>
      <c r="N26" t="s">
        <v>51</v>
      </c>
      <c r="O26" t="s">
        <v>231</v>
      </c>
      <c r="P26" t="s">
        <v>232</v>
      </c>
    </row>
    <row r="27" spans="1:16" x14ac:dyDescent="0.3">
      <c r="A27" t="s">
        <v>233</v>
      </c>
      <c r="B27" t="str">
        <f>_xlfn.XLOOKUP(country_data_CSV_format[[#This Row],[code]],country_data_CODE_CSV[code],country_data_CODE_CSV[name])</f>
        <v>Bosnia and Herzegovina</v>
      </c>
      <c r="C27" t="s">
        <v>57</v>
      </c>
      <c r="D27" t="s">
        <v>56</v>
      </c>
      <c r="E27">
        <v>51197</v>
      </c>
      <c r="F27" t="s">
        <v>235</v>
      </c>
      <c r="G27">
        <v>3972000</v>
      </c>
      <c r="H27">
        <f>_xlfn.XLOOKUP(country_data_CSV_format[[#This Row],[continent]],continente_[continente],continente_[PIB%])</f>
        <v>24.73</v>
      </c>
      <c r="I27" t="s">
        <v>236</v>
      </c>
      <c r="J27">
        <v>2841</v>
      </c>
      <c r="K27" t="s">
        <v>18</v>
      </c>
      <c r="L27" t="s">
        <v>237</v>
      </c>
      <c r="M27" t="s">
        <v>96</v>
      </c>
      <c r="N27" t="s">
        <v>238</v>
      </c>
      <c r="O27" t="s">
        <v>239</v>
      </c>
      <c r="P27" t="s">
        <v>240</v>
      </c>
    </row>
    <row r="28" spans="1:16" x14ac:dyDescent="0.3">
      <c r="A28" t="s">
        <v>241</v>
      </c>
      <c r="B28" t="str">
        <f>_xlfn.XLOOKUP(country_data_CSV_format[[#This Row],[code]],country_data_CODE_CSV[code],country_data_CODE_CSV[name])</f>
        <v>Belarus</v>
      </c>
      <c r="C28" t="s">
        <v>208</v>
      </c>
      <c r="D28" t="s">
        <v>56</v>
      </c>
      <c r="E28">
        <v>207600</v>
      </c>
      <c r="F28" t="s">
        <v>102</v>
      </c>
      <c r="G28">
        <v>10236000</v>
      </c>
      <c r="H28">
        <f>_xlfn.XLOOKUP(country_data_CSV_format[[#This Row],[continent]],continente_[continente],continente_[PIB%])</f>
        <v>24.73</v>
      </c>
      <c r="I28" t="s">
        <v>243</v>
      </c>
      <c r="J28">
        <v>13714</v>
      </c>
      <c r="K28" t="s">
        <v>18</v>
      </c>
      <c r="L28" t="s">
        <v>242</v>
      </c>
      <c r="M28" t="s">
        <v>43</v>
      </c>
      <c r="N28" t="s">
        <v>244</v>
      </c>
      <c r="O28" t="s">
        <v>245</v>
      </c>
      <c r="P28" t="s">
        <v>246</v>
      </c>
    </row>
    <row r="29" spans="1:16" x14ac:dyDescent="0.3">
      <c r="A29" t="s">
        <v>247</v>
      </c>
      <c r="B29" t="str">
        <f>_xlfn.XLOOKUP(country_data_CSV_format[[#This Row],[code]],country_data_CODE_CSV[code],country_data_CODE_CSV[name])</f>
        <v>Belize</v>
      </c>
      <c r="C29" t="s">
        <v>249</v>
      </c>
      <c r="D29" t="s">
        <v>16</v>
      </c>
      <c r="E29">
        <v>22696</v>
      </c>
      <c r="F29" t="s">
        <v>131</v>
      </c>
      <c r="G29">
        <v>241000</v>
      </c>
      <c r="H29">
        <f>_xlfn.XLOOKUP(country_data_CSV_format[[#This Row],[continent]],continente_[continente],continente_[PIB%])</f>
        <v>28.22</v>
      </c>
      <c r="I29" t="s">
        <v>210</v>
      </c>
      <c r="J29">
        <v>630</v>
      </c>
      <c r="K29" t="s">
        <v>250</v>
      </c>
      <c r="L29" t="s">
        <v>248</v>
      </c>
      <c r="M29" t="s">
        <v>134</v>
      </c>
      <c r="N29" t="s">
        <v>51</v>
      </c>
      <c r="O29" t="s">
        <v>251</v>
      </c>
      <c r="P29" t="s">
        <v>252</v>
      </c>
    </row>
    <row r="30" spans="1:16" x14ac:dyDescent="0.3">
      <c r="A30" t="s">
        <v>253</v>
      </c>
      <c r="B30" t="str">
        <f>_xlfn.XLOOKUP(country_data_CSV_format[[#This Row],[code]],country_data_CODE_CSV[code],country_data_CODE_CSV[name])</f>
        <v>Bermuda</v>
      </c>
      <c r="C30" t="s">
        <v>16</v>
      </c>
      <c r="D30" t="s">
        <v>16</v>
      </c>
      <c r="E30">
        <v>53</v>
      </c>
      <c r="F30" t="s">
        <v>18</v>
      </c>
      <c r="G30">
        <v>65000</v>
      </c>
      <c r="H30">
        <f>_xlfn.XLOOKUP(country_data_CSV_format[[#This Row],[continent]],continente_[continente],continente_[PIB%])</f>
        <v>28.22</v>
      </c>
      <c r="I30" t="s">
        <v>255</v>
      </c>
      <c r="J30">
        <v>2328</v>
      </c>
      <c r="K30" t="s">
        <v>256</v>
      </c>
      <c r="L30" t="s">
        <v>254</v>
      </c>
      <c r="M30" t="s">
        <v>50</v>
      </c>
      <c r="N30" t="s">
        <v>51</v>
      </c>
      <c r="O30" t="s">
        <v>257</v>
      </c>
      <c r="P30" t="s">
        <v>258</v>
      </c>
    </row>
    <row r="31" spans="1:16" x14ac:dyDescent="0.3">
      <c r="A31" t="s">
        <v>259</v>
      </c>
      <c r="B31" t="str">
        <f>_xlfn.XLOOKUP(country_data_CSV_format[[#This Row],[code]],country_data_CODE_CSV[code],country_data_CODE_CSV[name])</f>
        <v>Bolivia</v>
      </c>
      <c r="C31" t="s">
        <v>92</v>
      </c>
      <c r="D31" t="s">
        <v>92</v>
      </c>
      <c r="E31">
        <v>1098581</v>
      </c>
      <c r="F31" t="s">
        <v>261</v>
      </c>
      <c r="G31">
        <v>8329000</v>
      </c>
      <c r="H31">
        <f>_xlfn.XLOOKUP(country_data_CSV_format[[#This Row],[continent]],continente_[continente],continente_[PIB%])</f>
        <v>3.43</v>
      </c>
      <c r="I31" t="s">
        <v>262</v>
      </c>
      <c r="J31">
        <v>8571</v>
      </c>
      <c r="K31" t="s">
        <v>263</v>
      </c>
      <c r="L31" t="s">
        <v>260</v>
      </c>
      <c r="M31" t="s">
        <v>43</v>
      </c>
      <c r="N31" t="s">
        <v>264</v>
      </c>
      <c r="O31" t="s">
        <v>265</v>
      </c>
      <c r="P31" t="s">
        <v>266</v>
      </c>
    </row>
    <row r="32" spans="1:16" x14ac:dyDescent="0.3">
      <c r="A32" t="s">
        <v>267</v>
      </c>
      <c r="B32" t="str">
        <f>_xlfn.XLOOKUP(country_data_CSV_format[[#This Row],[code]],country_data_CODE_CSV[code],country_data_CODE_CSV[name])</f>
        <v>Brazil</v>
      </c>
      <c r="C32" t="s">
        <v>92</v>
      </c>
      <c r="D32" t="s">
        <v>92</v>
      </c>
      <c r="E32">
        <v>8547403</v>
      </c>
      <c r="F32" t="s">
        <v>269</v>
      </c>
      <c r="G32">
        <v>170115000</v>
      </c>
      <c r="H32">
        <f>_xlfn.XLOOKUP(country_data_CSV_format[[#This Row],[continent]],continente_[continente],continente_[PIB%])</f>
        <v>3.43</v>
      </c>
      <c r="I32" t="s">
        <v>158</v>
      </c>
      <c r="J32">
        <v>776739</v>
      </c>
      <c r="K32" t="s">
        <v>270</v>
      </c>
      <c r="L32" t="s">
        <v>271</v>
      </c>
      <c r="M32" t="s">
        <v>96</v>
      </c>
      <c r="N32" t="s">
        <v>272</v>
      </c>
      <c r="O32" t="s">
        <v>273</v>
      </c>
      <c r="P32" t="s">
        <v>274</v>
      </c>
    </row>
    <row r="33" spans="1:16" x14ac:dyDescent="0.3">
      <c r="A33" t="s">
        <v>275</v>
      </c>
      <c r="B33" t="str">
        <f>_xlfn.XLOOKUP(country_data_CSV_format[[#This Row],[code]],country_data_CODE_CSV[code],country_data_CODE_CSV[name])</f>
        <v>Barbados</v>
      </c>
      <c r="C33" t="s">
        <v>17</v>
      </c>
      <c r="D33" t="s">
        <v>16</v>
      </c>
      <c r="E33">
        <v>430</v>
      </c>
      <c r="F33" t="s">
        <v>277</v>
      </c>
      <c r="G33">
        <v>270000</v>
      </c>
      <c r="H33">
        <f>_xlfn.XLOOKUP(country_data_CSV_format[[#This Row],[continent]],continente_[continente],continente_[PIB%])</f>
        <v>28.22</v>
      </c>
      <c r="I33" t="s">
        <v>218</v>
      </c>
      <c r="J33">
        <v>2223</v>
      </c>
      <c r="K33" t="s">
        <v>278</v>
      </c>
      <c r="L33" t="s">
        <v>276</v>
      </c>
      <c r="M33" t="s">
        <v>134</v>
      </c>
      <c r="N33" t="s">
        <v>51</v>
      </c>
      <c r="O33" t="s">
        <v>279</v>
      </c>
      <c r="P33" t="s">
        <v>280</v>
      </c>
    </row>
    <row r="34" spans="1:16" x14ac:dyDescent="0.3">
      <c r="A34" t="s">
        <v>281</v>
      </c>
      <c r="B34" t="str">
        <f>_xlfn.XLOOKUP(country_data_CSV_format[[#This Row],[code]],country_data_CODE_CSV[code],country_data_CODE_CSV[name])</f>
        <v>Brunei</v>
      </c>
      <c r="C34" t="s">
        <v>283</v>
      </c>
      <c r="D34" t="s">
        <v>27</v>
      </c>
      <c r="E34">
        <v>5765</v>
      </c>
      <c r="F34" t="s">
        <v>284</v>
      </c>
      <c r="G34">
        <v>328000</v>
      </c>
      <c r="H34">
        <f>_xlfn.XLOOKUP(country_data_CSV_format[[#This Row],[continent]],continente_[continente],continente_[PIB%])</f>
        <v>38.5</v>
      </c>
      <c r="I34" t="s">
        <v>285</v>
      </c>
      <c r="J34">
        <v>11705</v>
      </c>
      <c r="K34" t="s">
        <v>286</v>
      </c>
      <c r="L34" t="s">
        <v>287</v>
      </c>
      <c r="M34" t="s">
        <v>288</v>
      </c>
      <c r="N34" t="s">
        <v>289</v>
      </c>
      <c r="O34" t="s">
        <v>290</v>
      </c>
      <c r="P34" t="s">
        <v>291</v>
      </c>
    </row>
    <row r="35" spans="1:16" x14ac:dyDescent="0.3">
      <c r="A35" t="s">
        <v>292</v>
      </c>
      <c r="B35" t="str">
        <f>_xlfn.XLOOKUP(country_data_CSV_format[[#This Row],[code]],country_data_CODE_CSV[code],country_data_CODE_CSV[name])</f>
        <v>Bhutan</v>
      </c>
      <c r="C35" t="s">
        <v>28</v>
      </c>
      <c r="D35" t="s">
        <v>27</v>
      </c>
      <c r="E35">
        <v>47000</v>
      </c>
      <c r="F35" t="s">
        <v>294</v>
      </c>
      <c r="G35">
        <v>2124000</v>
      </c>
      <c r="H35">
        <f>_xlfn.XLOOKUP(country_data_CSV_format[[#This Row],[continent]],continente_[continente],continente_[PIB%])</f>
        <v>38.5</v>
      </c>
      <c r="I35" t="s">
        <v>295</v>
      </c>
      <c r="J35">
        <v>372</v>
      </c>
      <c r="K35" t="s">
        <v>296</v>
      </c>
      <c r="L35" t="s">
        <v>297</v>
      </c>
      <c r="M35" t="s">
        <v>298</v>
      </c>
      <c r="N35" t="s">
        <v>299</v>
      </c>
      <c r="O35" t="s">
        <v>300</v>
      </c>
      <c r="P35" t="s">
        <v>301</v>
      </c>
    </row>
    <row r="36" spans="1:16" x14ac:dyDescent="0.3">
      <c r="A36" t="s">
        <v>302</v>
      </c>
      <c r="B36" t="str">
        <f>_xlfn.XLOOKUP(country_data_CSV_format[[#This Row],[code]],country_data_CODE_CSV[code],country_data_CODE_CSV[name])</f>
        <v>Bouvet Island</v>
      </c>
      <c r="C36" t="s">
        <v>119</v>
      </c>
      <c r="D36" t="s">
        <v>119</v>
      </c>
      <c r="E36">
        <v>59</v>
      </c>
      <c r="F36" t="s">
        <v>18</v>
      </c>
      <c r="G36">
        <v>0</v>
      </c>
      <c r="H36">
        <f>_xlfn.XLOOKUP(country_data_CSV_format[[#This Row],[continent]],continente_[continente],continente_[PIB%])</f>
        <v>0.28000000000000003</v>
      </c>
      <c r="I36" t="s">
        <v>18</v>
      </c>
      <c r="J36">
        <v>0</v>
      </c>
      <c r="K36" t="s">
        <v>18</v>
      </c>
      <c r="L36" t="s">
        <v>304</v>
      </c>
      <c r="M36" t="s">
        <v>305</v>
      </c>
      <c r="N36" t="s">
        <v>306</v>
      </c>
      <c r="O36" t="s">
        <v>18</v>
      </c>
      <c r="P36" t="s">
        <v>307</v>
      </c>
    </row>
    <row r="37" spans="1:16" x14ac:dyDescent="0.3">
      <c r="A37" t="s">
        <v>308</v>
      </c>
      <c r="B37" t="str">
        <f>_xlfn.XLOOKUP(country_data_CSV_format[[#This Row],[code]],country_data_CODE_CSV[code],country_data_CODE_CSV[name])</f>
        <v>Botswana</v>
      </c>
      <c r="C37" t="s">
        <v>310</v>
      </c>
      <c r="D37" t="s">
        <v>38</v>
      </c>
      <c r="E37">
        <v>581730</v>
      </c>
      <c r="F37" t="s">
        <v>277</v>
      </c>
      <c r="G37">
        <v>1622000</v>
      </c>
      <c r="H37">
        <f>_xlfn.XLOOKUP(country_data_CSV_format[[#This Row],[continent]],continente_[continente],continente_[PIB%])</f>
        <v>2.84</v>
      </c>
      <c r="I37" t="s">
        <v>311</v>
      </c>
      <c r="J37">
        <v>4834</v>
      </c>
      <c r="K37" t="s">
        <v>312</v>
      </c>
      <c r="L37" t="s">
        <v>309</v>
      </c>
      <c r="M37" t="s">
        <v>43</v>
      </c>
      <c r="N37" t="s">
        <v>313</v>
      </c>
      <c r="O37" t="s">
        <v>314</v>
      </c>
      <c r="P37" t="s">
        <v>315</v>
      </c>
    </row>
    <row r="38" spans="1:16" x14ac:dyDescent="0.3">
      <c r="A38" t="s">
        <v>316</v>
      </c>
      <c r="B38" t="str">
        <f>_xlfn.XLOOKUP(country_data_CSV_format[[#This Row],[code]],country_data_CODE_CSV[code],country_data_CODE_CSV[name])</f>
        <v>Central African Republic</v>
      </c>
      <c r="C38" t="s">
        <v>39</v>
      </c>
      <c r="D38" t="s">
        <v>38</v>
      </c>
      <c r="E38">
        <v>622984</v>
      </c>
      <c r="F38" t="s">
        <v>186</v>
      </c>
      <c r="G38">
        <v>3615000</v>
      </c>
      <c r="H38">
        <f>_xlfn.XLOOKUP(country_data_CSV_format[[#This Row],[continent]],continente_[continente],continente_[PIB%])</f>
        <v>2.84</v>
      </c>
      <c r="I38" t="s">
        <v>318</v>
      </c>
      <c r="J38">
        <v>1054</v>
      </c>
      <c r="K38" t="s">
        <v>319</v>
      </c>
      <c r="L38" t="s">
        <v>320</v>
      </c>
      <c r="M38" t="s">
        <v>43</v>
      </c>
      <c r="N38" t="s">
        <v>321</v>
      </c>
      <c r="O38" t="s">
        <v>322</v>
      </c>
      <c r="P38" t="s">
        <v>323</v>
      </c>
    </row>
    <row r="39" spans="1:16" x14ac:dyDescent="0.3">
      <c r="A39" t="s">
        <v>324</v>
      </c>
      <c r="B39" t="str">
        <f>_xlfn.XLOOKUP(country_data_CSV_format[[#This Row],[code]],country_data_CODE_CSV[code],country_data_CODE_CSV[name])</f>
        <v>Canada</v>
      </c>
      <c r="C39" t="s">
        <v>16</v>
      </c>
      <c r="D39" t="s">
        <v>16</v>
      </c>
      <c r="E39">
        <v>9970610</v>
      </c>
      <c r="F39" t="s">
        <v>326</v>
      </c>
      <c r="G39">
        <v>31147000</v>
      </c>
      <c r="H39">
        <f>_xlfn.XLOOKUP(country_data_CSV_format[[#This Row],[continent]],continente_[continente],continente_[PIB%])</f>
        <v>28.22</v>
      </c>
      <c r="I39" t="s">
        <v>327</v>
      </c>
      <c r="J39">
        <v>598862</v>
      </c>
      <c r="K39" t="s">
        <v>328</v>
      </c>
      <c r="L39" t="s">
        <v>325</v>
      </c>
      <c r="M39" t="s">
        <v>143</v>
      </c>
      <c r="N39" t="s">
        <v>51</v>
      </c>
      <c r="O39" t="s">
        <v>269</v>
      </c>
      <c r="P39" t="s">
        <v>329</v>
      </c>
    </row>
    <row r="40" spans="1:16" x14ac:dyDescent="0.3">
      <c r="A40" t="s">
        <v>330</v>
      </c>
      <c r="B40" t="str">
        <f>_xlfn.XLOOKUP(country_data_CSV_format[[#This Row],[code]],country_data_CODE_CSV[code],country_data_CODE_CSV[name])</f>
        <v>Cocos (Keeling) Islands</v>
      </c>
      <c r="C40" t="s">
        <v>139</v>
      </c>
      <c r="D40" t="s">
        <v>111</v>
      </c>
      <c r="E40">
        <v>14</v>
      </c>
      <c r="F40" t="s">
        <v>18</v>
      </c>
      <c r="G40">
        <v>600</v>
      </c>
      <c r="H40">
        <f>_xlfn.XLOOKUP(country_data_CSV_format[[#This Row],[continent]],continente_[continente],continente_[PIB%])</f>
        <v>2</v>
      </c>
      <c r="I40" t="s">
        <v>18</v>
      </c>
      <c r="J40">
        <v>0</v>
      </c>
      <c r="K40" t="s">
        <v>18</v>
      </c>
      <c r="L40" t="s">
        <v>331</v>
      </c>
      <c r="M40" t="s">
        <v>332</v>
      </c>
      <c r="N40" t="s">
        <v>51</v>
      </c>
      <c r="O40" t="s">
        <v>333</v>
      </c>
      <c r="P40" t="s">
        <v>334</v>
      </c>
    </row>
    <row r="41" spans="1:16" x14ac:dyDescent="0.3">
      <c r="A41" t="s">
        <v>335</v>
      </c>
      <c r="B41" t="str">
        <f>_xlfn.XLOOKUP(country_data_CSV_format[[#This Row],[code]],country_data_CODE_CSV[code],country_data_CODE_CSV[name])</f>
        <v>Switzerland</v>
      </c>
      <c r="C41" t="s">
        <v>148</v>
      </c>
      <c r="D41" t="s">
        <v>56</v>
      </c>
      <c r="E41">
        <v>41284</v>
      </c>
      <c r="F41" t="s">
        <v>337</v>
      </c>
      <c r="G41">
        <v>7160400</v>
      </c>
      <c r="H41">
        <f>_xlfn.XLOOKUP(country_data_CSV_format[[#This Row],[continent]],continente_[continente],continente_[PIB%])</f>
        <v>24.73</v>
      </c>
      <c r="I41" t="s">
        <v>338</v>
      </c>
      <c r="J41">
        <v>264478</v>
      </c>
      <c r="K41" t="s">
        <v>339</v>
      </c>
      <c r="L41" t="s">
        <v>340</v>
      </c>
      <c r="M41" t="s">
        <v>341</v>
      </c>
      <c r="N41" t="s">
        <v>342</v>
      </c>
      <c r="O41" t="s">
        <v>343</v>
      </c>
      <c r="P41" t="s">
        <v>344</v>
      </c>
    </row>
    <row r="42" spans="1:16" x14ac:dyDescent="0.3">
      <c r="A42" t="s">
        <v>345</v>
      </c>
      <c r="B42" t="str">
        <f>_xlfn.XLOOKUP(country_data_CSV_format[[#This Row],[code]],country_data_CODE_CSV[code],country_data_CODE_CSV[name])</f>
        <v>Chile</v>
      </c>
      <c r="C42" t="s">
        <v>92</v>
      </c>
      <c r="D42" t="s">
        <v>92</v>
      </c>
      <c r="E42">
        <v>756626</v>
      </c>
      <c r="F42" t="s">
        <v>347</v>
      </c>
      <c r="G42">
        <v>15211000</v>
      </c>
      <c r="H42">
        <f>_xlfn.XLOOKUP(country_data_CSV_format[[#This Row],[continent]],continente_[continente],continente_[PIB%])</f>
        <v>3.43</v>
      </c>
      <c r="I42" t="s">
        <v>348</v>
      </c>
      <c r="J42">
        <v>72949</v>
      </c>
      <c r="K42" t="s">
        <v>349</v>
      </c>
      <c r="L42" t="s">
        <v>346</v>
      </c>
      <c r="M42" t="s">
        <v>43</v>
      </c>
      <c r="N42" t="s">
        <v>350</v>
      </c>
      <c r="O42" t="s">
        <v>351</v>
      </c>
      <c r="P42" t="s">
        <v>352</v>
      </c>
    </row>
    <row r="43" spans="1:16" x14ac:dyDescent="0.3">
      <c r="A43" t="s">
        <v>353</v>
      </c>
      <c r="B43" t="str">
        <f>_xlfn.XLOOKUP(country_data_CSV_format[[#This Row],[code]],country_data_CODE_CSV[code],country_data_CODE_CSV[name])</f>
        <v>China</v>
      </c>
      <c r="C43" t="s">
        <v>355</v>
      </c>
      <c r="D43" t="s">
        <v>27</v>
      </c>
      <c r="E43">
        <v>9572900</v>
      </c>
      <c r="F43" t="s">
        <v>356</v>
      </c>
      <c r="G43">
        <v>1277558000</v>
      </c>
      <c r="H43">
        <f>_xlfn.XLOOKUP(country_data_CSV_format[[#This Row],[continent]],continente_[continente],continente_[PIB%])</f>
        <v>38.5</v>
      </c>
      <c r="I43" t="s">
        <v>357</v>
      </c>
      <c r="J43">
        <v>982268</v>
      </c>
      <c r="K43" t="s">
        <v>358</v>
      </c>
      <c r="L43" t="s">
        <v>359</v>
      </c>
      <c r="M43" t="s">
        <v>360</v>
      </c>
      <c r="N43" t="s">
        <v>361</v>
      </c>
      <c r="O43" t="s">
        <v>362</v>
      </c>
      <c r="P43" t="s">
        <v>363</v>
      </c>
    </row>
    <row r="44" spans="1:16" x14ac:dyDescent="0.3">
      <c r="A44" t="s">
        <v>364</v>
      </c>
      <c r="B44" t="str">
        <f>_xlfn.XLOOKUP(country_data_CSV_format[[#This Row],[code]],country_data_CODE_CSV[code],country_data_CODE_CSV[name])</f>
        <v>Cote dIvoire</v>
      </c>
      <c r="C44" t="s">
        <v>185</v>
      </c>
      <c r="D44" t="s">
        <v>38</v>
      </c>
      <c r="E44">
        <v>322463</v>
      </c>
      <c r="F44" t="s">
        <v>186</v>
      </c>
      <c r="G44">
        <v>14786000</v>
      </c>
      <c r="H44">
        <f>_xlfn.XLOOKUP(country_data_CSV_format[[#This Row],[continent]],continente_[continente],continente_[PIB%])</f>
        <v>2.84</v>
      </c>
      <c r="I44" t="s">
        <v>366</v>
      </c>
      <c r="J44">
        <v>11345</v>
      </c>
      <c r="K44" t="s">
        <v>367</v>
      </c>
      <c r="L44" t="s">
        <v>365</v>
      </c>
      <c r="M44" t="s">
        <v>43</v>
      </c>
      <c r="N44" t="s">
        <v>368</v>
      </c>
      <c r="O44" t="s">
        <v>369</v>
      </c>
      <c r="P44" t="s">
        <v>370</v>
      </c>
    </row>
    <row r="45" spans="1:16" x14ac:dyDescent="0.3">
      <c r="A45" t="s">
        <v>371</v>
      </c>
      <c r="B45" t="str">
        <f>_xlfn.XLOOKUP(country_data_CSV_format[[#This Row],[code]],country_data_CODE_CSV[code],country_data_CODE_CSV[name])</f>
        <v>Cameroon</v>
      </c>
      <c r="C45" t="s">
        <v>39</v>
      </c>
      <c r="D45" t="s">
        <v>38</v>
      </c>
      <c r="E45">
        <v>475442</v>
      </c>
      <c r="F45" t="s">
        <v>186</v>
      </c>
      <c r="G45">
        <v>15085000</v>
      </c>
      <c r="H45">
        <f>_xlfn.XLOOKUP(country_data_CSV_format[[#This Row],[continent]],continente_[continente],continente_[PIB%])</f>
        <v>2.84</v>
      </c>
      <c r="I45" t="s">
        <v>373</v>
      </c>
      <c r="J45">
        <v>9174</v>
      </c>
      <c r="K45" t="s">
        <v>374</v>
      </c>
      <c r="L45" t="s">
        <v>375</v>
      </c>
      <c r="M45" t="s">
        <v>43</v>
      </c>
      <c r="N45" t="s">
        <v>376</v>
      </c>
      <c r="O45" t="s">
        <v>377</v>
      </c>
      <c r="P45" t="s">
        <v>378</v>
      </c>
    </row>
    <row r="46" spans="1:16" x14ac:dyDescent="0.3">
      <c r="A46" t="s">
        <v>379</v>
      </c>
      <c r="B46" t="str">
        <f>_xlfn.XLOOKUP(country_data_CSV_format[[#This Row],[code]],country_data_CODE_CSV[code],country_data_CODE_CSV[name])</f>
        <v>Congo, The Democratic Republic of the</v>
      </c>
      <c r="C46" t="s">
        <v>39</v>
      </c>
      <c r="D46" t="s">
        <v>38</v>
      </c>
      <c r="E46">
        <v>2344858</v>
      </c>
      <c r="F46" t="s">
        <v>186</v>
      </c>
      <c r="G46">
        <v>51654000</v>
      </c>
      <c r="H46">
        <f>_xlfn.XLOOKUP(country_data_CSV_format[[#This Row],[continent]],continente_[continente],continente_[PIB%])</f>
        <v>2.84</v>
      </c>
      <c r="I46" t="s">
        <v>381</v>
      </c>
      <c r="J46">
        <v>6964</v>
      </c>
      <c r="K46" t="s">
        <v>382</v>
      </c>
      <c r="L46" t="s">
        <v>383</v>
      </c>
      <c r="M46" t="s">
        <v>43</v>
      </c>
      <c r="N46" t="s">
        <v>384</v>
      </c>
      <c r="O46" t="s">
        <v>385</v>
      </c>
      <c r="P46" t="s">
        <v>386</v>
      </c>
    </row>
    <row r="47" spans="1:16" x14ac:dyDescent="0.3">
      <c r="A47" t="s">
        <v>387</v>
      </c>
      <c r="B47" t="str">
        <f>_xlfn.XLOOKUP(country_data_CSV_format[[#This Row],[code]],country_data_CODE_CSV[code],country_data_CODE_CSV[name])</f>
        <v>Congo</v>
      </c>
      <c r="C47" t="s">
        <v>39</v>
      </c>
      <c r="D47" t="s">
        <v>38</v>
      </c>
      <c r="E47">
        <v>342000</v>
      </c>
      <c r="F47" t="s">
        <v>186</v>
      </c>
      <c r="G47">
        <v>2943000</v>
      </c>
      <c r="H47">
        <f>_xlfn.XLOOKUP(country_data_CSV_format[[#This Row],[continent]],continente_[continente],continente_[PIB%])</f>
        <v>2.84</v>
      </c>
      <c r="I47" t="s">
        <v>389</v>
      </c>
      <c r="J47">
        <v>2108</v>
      </c>
      <c r="K47" t="s">
        <v>390</v>
      </c>
      <c r="L47" t="s">
        <v>388</v>
      </c>
      <c r="M47" t="s">
        <v>43</v>
      </c>
      <c r="N47" t="s">
        <v>391</v>
      </c>
      <c r="O47" t="s">
        <v>392</v>
      </c>
      <c r="P47" t="s">
        <v>393</v>
      </c>
    </row>
    <row r="48" spans="1:16" x14ac:dyDescent="0.3">
      <c r="A48" t="s">
        <v>394</v>
      </c>
      <c r="B48" t="str">
        <f>_xlfn.XLOOKUP(country_data_CSV_format[[#This Row],[code]],country_data_CODE_CSV[code],country_data_CODE_CSV[name])</f>
        <v>Cook Islands</v>
      </c>
      <c r="C48" t="s">
        <v>112</v>
      </c>
      <c r="D48" t="s">
        <v>111</v>
      </c>
      <c r="E48">
        <v>236</v>
      </c>
      <c r="F48" t="s">
        <v>18</v>
      </c>
      <c r="G48">
        <v>20000</v>
      </c>
      <c r="H48">
        <f>_xlfn.XLOOKUP(country_data_CSV_format[[#This Row],[continent]],continente_[continente],continente_[PIB%])</f>
        <v>2</v>
      </c>
      <c r="I48" t="s">
        <v>228</v>
      </c>
      <c r="J48">
        <v>100</v>
      </c>
      <c r="K48" t="s">
        <v>18</v>
      </c>
      <c r="L48" t="s">
        <v>396</v>
      </c>
      <c r="M48" t="s">
        <v>397</v>
      </c>
      <c r="N48" t="s">
        <v>51</v>
      </c>
      <c r="O48" t="s">
        <v>398</v>
      </c>
      <c r="P48" t="s">
        <v>399</v>
      </c>
    </row>
    <row r="49" spans="1:16" x14ac:dyDescent="0.3">
      <c r="A49" t="s">
        <v>400</v>
      </c>
      <c r="B49" t="str">
        <f>_xlfn.XLOOKUP(country_data_CSV_format[[#This Row],[code]],country_data_CODE_CSV[code],country_data_CODE_CSV[name])</f>
        <v>Colombia</v>
      </c>
      <c r="C49" t="s">
        <v>92</v>
      </c>
      <c r="D49" t="s">
        <v>92</v>
      </c>
      <c r="E49">
        <v>1138914</v>
      </c>
      <c r="F49" t="s">
        <v>347</v>
      </c>
      <c r="G49">
        <v>42321000</v>
      </c>
      <c r="H49">
        <f>_xlfn.XLOOKUP(country_data_CSV_format[[#This Row],[continent]],continente_[continente],continente_[PIB%])</f>
        <v>3.43</v>
      </c>
      <c r="I49" t="s">
        <v>402</v>
      </c>
      <c r="J49">
        <v>102896</v>
      </c>
      <c r="K49" t="s">
        <v>403</v>
      </c>
      <c r="L49" t="s">
        <v>401</v>
      </c>
      <c r="M49" t="s">
        <v>43</v>
      </c>
      <c r="N49" t="s">
        <v>404</v>
      </c>
      <c r="O49" t="s">
        <v>405</v>
      </c>
      <c r="P49" t="s">
        <v>406</v>
      </c>
    </row>
    <row r="50" spans="1:16" x14ac:dyDescent="0.3">
      <c r="A50" t="s">
        <v>407</v>
      </c>
      <c r="B50" t="str">
        <f>_xlfn.XLOOKUP(country_data_CSV_format[[#This Row],[code]],country_data_CODE_CSV[code],country_data_CODE_CSV[name])</f>
        <v>Comoros</v>
      </c>
      <c r="C50" t="s">
        <v>166</v>
      </c>
      <c r="D50" t="s">
        <v>38</v>
      </c>
      <c r="E50">
        <v>1862</v>
      </c>
      <c r="F50" t="s">
        <v>40</v>
      </c>
      <c r="G50">
        <v>578000</v>
      </c>
      <c r="H50">
        <f>_xlfn.XLOOKUP(country_data_CSV_format[[#This Row],[continent]],continente_[continente],continente_[PIB%])</f>
        <v>2.84</v>
      </c>
      <c r="I50" t="s">
        <v>409</v>
      </c>
      <c r="J50">
        <v>4401</v>
      </c>
      <c r="K50" t="s">
        <v>410</v>
      </c>
      <c r="L50" t="s">
        <v>411</v>
      </c>
      <c r="M50" t="s">
        <v>43</v>
      </c>
      <c r="N50" t="s">
        <v>412</v>
      </c>
      <c r="O50" t="s">
        <v>413</v>
      </c>
      <c r="P50" t="s">
        <v>414</v>
      </c>
    </row>
    <row r="51" spans="1:16" x14ac:dyDescent="0.3">
      <c r="A51" t="s">
        <v>415</v>
      </c>
      <c r="B51" t="str">
        <f>_xlfn.XLOOKUP(country_data_CSV_format[[#This Row],[code]],country_data_CODE_CSV[code],country_data_CODE_CSV[name])</f>
        <v>Cape Verde</v>
      </c>
      <c r="C51" t="s">
        <v>185</v>
      </c>
      <c r="D51" t="s">
        <v>38</v>
      </c>
      <c r="E51">
        <v>4033</v>
      </c>
      <c r="F51" t="s">
        <v>40</v>
      </c>
      <c r="G51">
        <v>428000</v>
      </c>
      <c r="H51">
        <f>_xlfn.XLOOKUP(country_data_CSV_format[[#This Row],[continent]],continente_[continente],continente_[PIB%])</f>
        <v>2.84</v>
      </c>
      <c r="I51" t="s">
        <v>417</v>
      </c>
      <c r="J51">
        <v>435</v>
      </c>
      <c r="K51" t="s">
        <v>418</v>
      </c>
      <c r="L51" t="s">
        <v>419</v>
      </c>
      <c r="M51" t="s">
        <v>43</v>
      </c>
      <c r="N51" t="s">
        <v>420</v>
      </c>
      <c r="O51" t="s">
        <v>421</v>
      </c>
      <c r="P51" t="s">
        <v>422</v>
      </c>
    </row>
    <row r="52" spans="1:16" x14ac:dyDescent="0.3">
      <c r="A52" t="s">
        <v>423</v>
      </c>
      <c r="B52" t="str">
        <f>_xlfn.XLOOKUP(country_data_CSV_format[[#This Row],[code]],country_data_CODE_CSV[code],country_data_CODE_CSV[name])</f>
        <v>Costa Rica</v>
      </c>
      <c r="C52" t="s">
        <v>249</v>
      </c>
      <c r="D52" t="s">
        <v>16</v>
      </c>
      <c r="E52">
        <v>51100</v>
      </c>
      <c r="F52" t="s">
        <v>425</v>
      </c>
      <c r="G52">
        <v>4023000</v>
      </c>
      <c r="H52">
        <f>_xlfn.XLOOKUP(country_data_CSV_format[[#This Row],[continent]],continente_[continente],continente_[PIB%])</f>
        <v>28.22</v>
      </c>
      <c r="I52" t="s">
        <v>426</v>
      </c>
      <c r="J52">
        <v>10226</v>
      </c>
      <c r="K52" t="s">
        <v>427</v>
      </c>
      <c r="L52" t="s">
        <v>424</v>
      </c>
      <c r="M52" t="s">
        <v>43</v>
      </c>
      <c r="N52" t="s">
        <v>428</v>
      </c>
      <c r="O52" t="s">
        <v>133</v>
      </c>
      <c r="P52" t="s">
        <v>429</v>
      </c>
    </row>
    <row r="53" spans="1:16" x14ac:dyDescent="0.3">
      <c r="A53" t="s">
        <v>430</v>
      </c>
      <c r="B53" t="str">
        <f>_xlfn.XLOOKUP(country_data_CSV_format[[#This Row],[code]],country_data_CODE_CSV[code],country_data_CODE_CSV[name])</f>
        <v>Cuba</v>
      </c>
      <c r="C53" t="s">
        <v>17</v>
      </c>
      <c r="D53" t="s">
        <v>16</v>
      </c>
      <c r="E53">
        <v>110861</v>
      </c>
      <c r="F53" t="s">
        <v>432</v>
      </c>
      <c r="G53">
        <v>11201000</v>
      </c>
      <c r="H53">
        <f>_xlfn.XLOOKUP(country_data_CSV_format[[#This Row],[continent]],continente_[continente],continente_[PIB%])</f>
        <v>28.22</v>
      </c>
      <c r="I53" t="s">
        <v>433</v>
      </c>
      <c r="J53">
        <v>17843</v>
      </c>
      <c r="K53" t="s">
        <v>434</v>
      </c>
      <c r="L53" t="s">
        <v>431</v>
      </c>
      <c r="M53" t="s">
        <v>435</v>
      </c>
      <c r="N53" t="s">
        <v>436</v>
      </c>
      <c r="O53" t="s">
        <v>437</v>
      </c>
      <c r="P53" t="s">
        <v>438</v>
      </c>
    </row>
    <row r="54" spans="1:16" x14ac:dyDescent="0.3">
      <c r="A54" t="s">
        <v>439</v>
      </c>
      <c r="B54" t="str">
        <f>_xlfn.XLOOKUP(country_data_CSV_format[[#This Row],[code]],country_data_CODE_CSV[code],country_data_CODE_CSV[name])</f>
        <v>Christmas Island</v>
      </c>
      <c r="C54" t="s">
        <v>139</v>
      </c>
      <c r="D54" t="s">
        <v>111</v>
      </c>
      <c r="E54">
        <v>135</v>
      </c>
      <c r="F54" t="s">
        <v>18</v>
      </c>
      <c r="G54">
        <v>2500</v>
      </c>
      <c r="H54">
        <f>_xlfn.XLOOKUP(country_data_CSV_format[[#This Row],[continent]],continente_[continente],continente_[PIB%])</f>
        <v>2</v>
      </c>
      <c r="I54" t="s">
        <v>18</v>
      </c>
      <c r="J54">
        <v>0</v>
      </c>
      <c r="K54" t="s">
        <v>18</v>
      </c>
      <c r="L54" t="s">
        <v>440</v>
      </c>
      <c r="M54" t="s">
        <v>332</v>
      </c>
      <c r="N54" t="s">
        <v>51</v>
      </c>
      <c r="O54" t="s">
        <v>441</v>
      </c>
      <c r="P54" t="s">
        <v>442</v>
      </c>
    </row>
    <row r="55" spans="1:16" x14ac:dyDescent="0.3">
      <c r="A55" t="s">
        <v>443</v>
      </c>
      <c r="B55" t="str">
        <f>_xlfn.XLOOKUP(country_data_CSV_format[[#This Row],[code]],country_data_CODE_CSV[code],country_data_CODE_CSV[name])</f>
        <v>Cayman Islands</v>
      </c>
      <c r="C55" t="s">
        <v>17</v>
      </c>
      <c r="D55" t="s">
        <v>16</v>
      </c>
      <c r="E55">
        <v>264</v>
      </c>
      <c r="F55" t="s">
        <v>18</v>
      </c>
      <c r="G55">
        <v>38000</v>
      </c>
      <c r="H55">
        <f>_xlfn.XLOOKUP(country_data_CSV_format[[#This Row],[continent]],continente_[continente],continente_[PIB%])</f>
        <v>28.22</v>
      </c>
      <c r="I55" t="s">
        <v>445</v>
      </c>
      <c r="J55">
        <v>1263</v>
      </c>
      <c r="K55" t="s">
        <v>446</v>
      </c>
      <c r="L55" t="s">
        <v>444</v>
      </c>
      <c r="M55" t="s">
        <v>50</v>
      </c>
      <c r="N55" t="s">
        <v>51</v>
      </c>
      <c r="O55" t="s">
        <v>447</v>
      </c>
      <c r="P55" t="s">
        <v>448</v>
      </c>
    </row>
    <row r="56" spans="1:16" x14ac:dyDescent="0.3">
      <c r="A56" t="s">
        <v>449</v>
      </c>
      <c r="B56" t="str">
        <f>_xlfn.XLOOKUP(country_data_CSV_format[[#This Row],[code]],country_data_CODE_CSV[code],country_data_CODE_CSV[name])</f>
        <v>Cyprus</v>
      </c>
      <c r="C56" t="s">
        <v>81</v>
      </c>
      <c r="D56" t="s">
        <v>27</v>
      </c>
      <c r="E56">
        <v>9251</v>
      </c>
      <c r="F56" t="s">
        <v>186</v>
      </c>
      <c r="G56">
        <v>754700</v>
      </c>
      <c r="H56">
        <f>_xlfn.XLOOKUP(country_data_CSV_format[[#This Row],[continent]],continente_[continente],continente_[PIB%])</f>
        <v>38.5</v>
      </c>
      <c r="I56" t="s">
        <v>451</v>
      </c>
      <c r="J56">
        <v>9333</v>
      </c>
      <c r="K56" t="s">
        <v>452</v>
      </c>
      <c r="L56" t="s">
        <v>453</v>
      </c>
      <c r="M56" t="s">
        <v>43</v>
      </c>
      <c r="N56" t="s">
        <v>454</v>
      </c>
      <c r="O56" t="s">
        <v>455</v>
      </c>
      <c r="P56" t="s">
        <v>456</v>
      </c>
    </row>
    <row r="57" spans="1:16" x14ac:dyDescent="0.3">
      <c r="A57" t="s">
        <v>457</v>
      </c>
      <c r="B57" t="str">
        <f>_xlfn.XLOOKUP(country_data_CSV_format[[#This Row],[code]],country_data_CODE_CSV[code],country_data_CODE_CSV[name])</f>
        <v>Czech Republic</v>
      </c>
      <c r="C57" t="s">
        <v>208</v>
      </c>
      <c r="D57" t="s">
        <v>56</v>
      </c>
      <c r="E57">
        <v>78866</v>
      </c>
      <c r="F57" t="s">
        <v>459</v>
      </c>
      <c r="G57">
        <v>10278100</v>
      </c>
      <c r="H57">
        <f>_xlfn.XLOOKUP(country_data_CSV_format[[#This Row],[continent]],continente_[continente],continente_[PIB%])</f>
        <v>24.73</v>
      </c>
      <c r="I57" t="s">
        <v>460</v>
      </c>
      <c r="J57">
        <v>55017</v>
      </c>
      <c r="K57" t="s">
        <v>461</v>
      </c>
      <c r="L57" t="s">
        <v>462</v>
      </c>
      <c r="M57" t="s">
        <v>43</v>
      </c>
      <c r="N57" t="s">
        <v>463</v>
      </c>
      <c r="O57" t="s">
        <v>464</v>
      </c>
      <c r="P57" t="s">
        <v>465</v>
      </c>
    </row>
    <row r="58" spans="1:16" x14ac:dyDescent="0.3">
      <c r="A58" t="s">
        <v>466</v>
      </c>
      <c r="B58" t="str">
        <f>_xlfn.XLOOKUP(country_data_CSV_format[[#This Row],[code]],country_data_CODE_CSV[code],country_data_CODE_CSV[name])</f>
        <v>Germany</v>
      </c>
      <c r="C58" t="s">
        <v>148</v>
      </c>
      <c r="D58" t="s">
        <v>56</v>
      </c>
      <c r="E58">
        <v>357022</v>
      </c>
      <c r="F58" t="s">
        <v>468</v>
      </c>
      <c r="G58">
        <v>82164700</v>
      </c>
      <c r="H58">
        <f>_xlfn.XLOOKUP(country_data_CSV_format[[#This Row],[continent]],continente_[continente],continente_[PIB%])</f>
        <v>24.73</v>
      </c>
      <c r="I58" t="s">
        <v>469</v>
      </c>
      <c r="J58">
        <v>2133367</v>
      </c>
      <c r="K58" t="s">
        <v>470</v>
      </c>
      <c r="L58" t="s">
        <v>471</v>
      </c>
      <c r="M58" t="s">
        <v>96</v>
      </c>
      <c r="N58" t="s">
        <v>472</v>
      </c>
      <c r="O58" t="s">
        <v>473</v>
      </c>
      <c r="P58" t="s">
        <v>474</v>
      </c>
    </row>
    <row r="59" spans="1:16" x14ac:dyDescent="0.3">
      <c r="A59" t="s">
        <v>475</v>
      </c>
      <c r="B59" t="str">
        <f>_xlfn.XLOOKUP(country_data_CSV_format[[#This Row],[code]],country_data_CODE_CSV[code],country_data_CODE_CSV[name])</f>
        <v>Djibouti</v>
      </c>
      <c r="C59" t="s">
        <v>166</v>
      </c>
      <c r="D59" t="s">
        <v>38</v>
      </c>
      <c r="E59">
        <v>23200</v>
      </c>
      <c r="F59" t="s">
        <v>477</v>
      </c>
      <c r="G59">
        <v>638000</v>
      </c>
      <c r="H59">
        <f>_xlfn.XLOOKUP(country_data_CSV_format[[#This Row],[continent]],continente_[continente],continente_[PIB%])</f>
        <v>2.84</v>
      </c>
      <c r="I59" t="s">
        <v>478</v>
      </c>
      <c r="J59">
        <v>382</v>
      </c>
      <c r="K59" t="s">
        <v>479</v>
      </c>
      <c r="L59" t="s">
        <v>480</v>
      </c>
      <c r="M59" t="s">
        <v>43</v>
      </c>
      <c r="N59" t="s">
        <v>481</v>
      </c>
      <c r="O59" t="s">
        <v>482</v>
      </c>
      <c r="P59" t="s">
        <v>483</v>
      </c>
    </row>
    <row r="60" spans="1:16" x14ac:dyDescent="0.3">
      <c r="A60" t="s">
        <v>484</v>
      </c>
      <c r="B60" t="str">
        <f>_xlfn.XLOOKUP(country_data_CSV_format[[#This Row],[code]],country_data_CODE_CSV[code],country_data_CODE_CSV[name])</f>
        <v>Dominica</v>
      </c>
      <c r="C60" t="s">
        <v>17</v>
      </c>
      <c r="D60" t="s">
        <v>16</v>
      </c>
      <c r="E60">
        <v>751</v>
      </c>
      <c r="F60" t="s">
        <v>486</v>
      </c>
      <c r="G60">
        <v>71000</v>
      </c>
      <c r="H60">
        <f>_xlfn.XLOOKUP(country_data_CSV_format[[#This Row],[continent]],continente_[continente],continente_[PIB%])</f>
        <v>28.22</v>
      </c>
      <c r="I60" t="s">
        <v>487</v>
      </c>
      <c r="J60">
        <v>256</v>
      </c>
      <c r="K60" t="s">
        <v>488</v>
      </c>
      <c r="L60" t="s">
        <v>485</v>
      </c>
      <c r="M60" t="s">
        <v>43</v>
      </c>
      <c r="N60" t="s">
        <v>489</v>
      </c>
      <c r="O60" t="s">
        <v>490</v>
      </c>
      <c r="P60" t="s">
        <v>491</v>
      </c>
    </row>
    <row r="61" spans="1:16" x14ac:dyDescent="0.3">
      <c r="A61" t="s">
        <v>492</v>
      </c>
      <c r="B61" t="str">
        <f>_xlfn.XLOOKUP(country_data_CSV_format[[#This Row],[code]],country_data_CODE_CSV[code],country_data_CODE_CSV[name])</f>
        <v>Denmark</v>
      </c>
      <c r="C61" t="s">
        <v>494</v>
      </c>
      <c r="D61" t="s">
        <v>56</v>
      </c>
      <c r="E61">
        <v>43094</v>
      </c>
      <c r="F61" t="s">
        <v>495</v>
      </c>
      <c r="G61">
        <v>5330000</v>
      </c>
      <c r="H61">
        <f>_xlfn.XLOOKUP(country_data_CSV_format[[#This Row],[continent]],continente_[continente],continente_[PIB%])</f>
        <v>24.73</v>
      </c>
      <c r="I61" t="s">
        <v>496</v>
      </c>
      <c r="J61">
        <v>174099</v>
      </c>
      <c r="K61" t="s">
        <v>497</v>
      </c>
      <c r="L61" t="s">
        <v>498</v>
      </c>
      <c r="M61" t="s">
        <v>134</v>
      </c>
      <c r="N61" t="s">
        <v>499</v>
      </c>
      <c r="O61" t="s">
        <v>500</v>
      </c>
      <c r="P61" t="s">
        <v>501</v>
      </c>
    </row>
    <row r="62" spans="1:16" x14ac:dyDescent="0.3">
      <c r="A62" t="s">
        <v>502</v>
      </c>
      <c r="B62" t="str">
        <f>_xlfn.XLOOKUP(country_data_CSV_format[[#This Row],[code]],country_data_CODE_CSV[code],country_data_CODE_CSV[name])</f>
        <v>Dominican Republic</v>
      </c>
      <c r="C62" t="s">
        <v>17</v>
      </c>
      <c r="D62" t="s">
        <v>16</v>
      </c>
      <c r="E62">
        <v>48511</v>
      </c>
      <c r="F62" t="s">
        <v>504</v>
      </c>
      <c r="G62">
        <v>8495000</v>
      </c>
      <c r="H62">
        <f>_xlfn.XLOOKUP(country_data_CSV_format[[#This Row],[continent]],continente_[continente],continente_[PIB%])</f>
        <v>28.22</v>
      </c>
      <c r="I62" t="s">
        <v>505</v>
      </c>
      <c r="J62">
        <v>15846</v>
      </c>
      <c r="K62" t="s">
        <v>506</v>
      </c>
      <c r="L62" t="s">
        <v>507</v>
      </c>
      <c r="M62" t="s">
        <v>43</v>
      </c>
      <c r="N62" t="s">
        <v>508</v>
      </c>
      <c r="O62" t="s">
        <v>509</v>
      </c>
      <c r="P62" t="s">
        <v>510</v>
      </c>
    </row>
    <row r="63" spans="1:16" x14ac:dyDescent="0.3">
      <c r="A63" t="s">
        <v>511</v>
      </c>
      <c r="B63" t="str">
        <f>_xlfn.XLOOKUP(country_data_CSV_format[[#This Row],[code]],country_data_CODE_CSV[code],country_data_CODE_CSV[name])</f>
        <v>Algeria</v>
      </c>
      <c r="C63" t="s">
        <v>513</v>
      </c>
      <c r="D63" t="s">
        <v>38</v>
      </c>
      <c r="E63">
        <v>2381741</v>
      </c>
      <c r="F63" t="s">
        <v>167</v>
      </c>
      <c r="G63">
        <v>31471000</v>
      </c>
      <c r="H63">
        <f>_xlfn.XLOOKUP(country_data_CSV_format[[#This Row],[continent]],continente_[continente],continente_[PIB%])</f>
        <v>2.84</v>
      </c>
      <c r="I63" t="s">
        <v>514</v>
      </c>
      <c r="J63">
        <v>49982</v>
      </c>
      <c r="K63" t="s">
        <v>515</v>
      </c>
      <c r="L63" t="s">
        <v>516</v>
      </c>
      <c r="M63" t="s">
        <v>43</v>
      </c>
      <c r="N63" t="s">
        <v>517</v>
      </c>
      <c r="O63" t="s">
        <v>518</v>
      </c>
      <c r="P63" t="s">
        <v>519</v>
      </c>
    </row>
    <row r="64" spans="1:16" x14ac:dyDescent="0.3">
      <c r="A64" t="s">
        <v>520</v>
      </c>
      <c r="B64" t="str">
        <f>_xlfn.XLOOKUP(country_data_CSV_format[[#This Row],[code]],country_data_CODE_CSV[code],country_data_CODE_CSV[name])</f>
        <v>Ecuador</v>
      </c>
      <c r="C64" t="s">
        <v>92</v>
      </c>
      <c r="D64" t="s">
        <v>92</v>
      </c>
      <c r="E64">
        <v>283561</v>
      </c>
      <c r="F64" t="s">
        <v>269</v>
      </c>
      <c r="G64">
        <v>12646000</v>
      </c>
      <c r="H64">
        <f>_xlfn.XLOOKUP(country_data_CSV_format[[#This Row],[continent]],continente_[continente],continente_[PIB%])</f>
        <v>3.43</v>
      </c>
      <c r="I64" t="s">
        <v>228</v>
      </c>
      <c r="J64">
        <v>19770</v>
      </c>
      <c r="K64" t="s">
        <v>522</v>
      </c>
      <c r="L64" t="s">
        <v>521</v>
      </c>
      <c r="M64" t="s">
        <v>43</v>
      </c>
      <c r="N64" t="s">
        <v>523</v>
      </c>
      <c r="O64" t="s">
        <v>524</v>
      </c>
      <c r="P64" t="s">
        <v>525</v>
      </c>
    </row>
    <row r="65" spans="1:16" x14ac:dyDescent="0.3">
      <c r="A65" t="s">
        <v>526</v>
      </c>
      <c r="B65" t="str">
        <f>_xlfn.XLOOKUP(country_data_CSV_format[[#This Row],[code]],country_data_CODE_CSV[code],country_data_CODE_CSV[name])</f>
        <v>Egypt</v>
      </c>
      <c r="C65" t="s">
        <v>513</v>
      </c>
      <c r="D65" t="s">
        <v>38</v>
      </c>
      <c r="E65">
        <v>1001449</v>
      </c>
      <c r="F65" t="s">
        <v>528</v>
      </c>
      <c r="G65">
        <v>68470000</v>
      </c>
      <c r="H65">
        <f>_xlfn.XLOOKUP(country_data_CSV_format[[#This Row],[continent]],continente_[continente],continente_[PIB%])</f>
        <v>2.84</v>
      </c>
      <c r="I65" t="s">
        <v>529</v>
      </c>
      <c r="J65">
        <v>82710</v>
      </c>
      <c r="K65" t="s">
        <v>530</v>
      </c>
      <c r="L65" t="s">
        <v>531</v>
      </c>
      <c r="M65" t="s">
        <v>43</v>
      </c>
      <c r="N65" t="s">
        <v>532</v>
      </c>
      <c r="O65" t="s">
        <v>533</v>
      </c>
      <c r="P65" t="s">
        <v>534</v>
      </c>
    </row>
    <row r="66" spans="1:16" x14ac:dyDescent="0.3">
      <c r="A66" t="s">
        <v>535</v>
      </c>
      <c r="B66" t="str">
        <f>_xlfn.XLOOKUP(country_data_CSV_format[[#This Row],[code]],country_data_CODE_CSV[code],country_data_CODE_CSV[name])</f>
        <v>Eritrea</v>
      </c>
      <c r="C66" t="s">
        <v>166</v>
      </c>
      <c r="D66" t="s">
        <v>38</v>
      </c>
      <c r="E66">
        <v>117600</v>
      </c>
      <c r="F66" t="s">
        <v>459</v>
      </c>
      <c r="G66">
        <v>3850000</v>
      </c>
      <c r="H66">
        <f>_xlfn.XLOOKUP(country_data_CSV_format[[#This Row],[continent]],continente_[continente],continente_[PIB%])</f>
        <v>2.84</v>
      </c>
      <c r="I66" t="s">
        <v>537</v>
      </c>
      <c r="J66">
        <v>650</v>
      </c>
      <c r="K66" t="s">
        <v>538</v>
      </c>
      <c r="L66" t="s">
        <v>539</v>
      </c>
      <c r="M66" t="s">
        <v>43</v>
      </c>
      <c r="N66" t="s">
        <v>540</v>
      </c>
      <c r="O66" t="s">
        <v>541</v>
      </c>
      <c r="P66" t="s">
        <v>542</v>
      </c>
    </row>
    <row r="67" spans="1:16" x14ac:dyDescent="0.3">
      <c r="A67" t="s">
        <v>543</v>
      </c>
      <c r="B67" t="str">
        <f>_xlfn.XLOOKUP(country_data_CSV_format[[#This Row],[code]],country_data_CODE_CSV[code],country_data_CODE_CSV[name])</f>
        <v>Western Sahara</v>
      </c>
      <c r="C67" t="s">
        <v>513</v>
      </c>
      <c r="D67" t="s">
        <v>38</v>
      </c>
      <c r="E67">
        <v>266000</v>
      </c>
      <c r="F67" t="s">
        <v>18</v>
      </c>
      <c r="G67">
        <v>293000</v>
      </c>
      <c r="H67">
        <f>_xlfn.XLOOKUP(country_data_CSV_format[[#This Row],[continent]],continente_[continente],continente_[PIB%])</f>
        <v>2.84</v>
      </c>
      <c r="I67" t="s">
        <v>545</v>
      </c>
      <c r="J67">
        <v>60</v>
      </c>
      <c r="K67" t="s">
        <v>18</v>
      </c>
      <c r="L67" t="s">
        <v>546</v>
      </c>
      <c r="M67" t="s">
        <v>547</v>
      </c>
      <c r="N67" t="s">
        <v>548</v>
      </c>
      <c r="O67" t="s">
        <v>549</v>
      </c>
      <c r="P67" t="s">
        <v>550</v>
      </c>
    </row>
    <row r="68" spans="1:16" x14ac:dyDescent="0.3">
      <c r="A68" t="s">
        <v>551</v>
      </c>
      <c r="B68" t="str">
        <f>_xlfn.XLOOKUP(country_data_CSV_format[[#This Row],[code]],country_data_CODE_CSV[code],country_data_CODE_CSV[name])</f>
        <v>Spain</v>
      </c>
      <c r="C68" t="s">
        <v>57</v>
      </c>
      <c r="D68" t="s">
        <v>56</v>
      </c>
      <c r="E68">
        <v>505992</v>
      </c>
      <c r="F68" t="s">
        <v>553</v>
      </c>
      <c r="G68">
        <v>39441700</v>
      </c>
      <c r="H68">
        <f>_xlfn.XLOOKUP(country_data_CSV_format[[#This Row],[continent]],continente_[continente],continente_[PIB%])</f>
        <v>24.73</v>
      </c>
      <c r="I68" t="s">
        <v>554</v>
      </c>
      <c r="J68">
        <v>553233</v>
      </c>
      <c r="K68" t="s">
        <v>555</v>
      </c>
      <c r="L68" t="s">
        <v>556</v>
      </c>
      <c r="M68" t="s">
        <v>134</v>
      </c>
      <c r="N68" t="s">
        <v>557</v>
      </c>
      <c r="O68" t="s">
        <v>558</v>
      </c>
      <c r="P68" t="s">
        <v>559</v>
      </c>
    </row>
    <row r="69" spans="1:16" x14ac:dyDescent="0.3">
      <c r="A69" t="s">
        <v>560</v>
      </c>
      <c r="B69" t="str">
        <f>_xlfn.XLOOKUP(country_data_CSV_format[[#This Row],[code]],country_data_CODE_CSV[code],country_data_CODE_CSV[name])</f>
        <v>Estonia</v>
      </c>
      <c r="C69" t="s">
        <v>562</v>
      </c>
      <c r="D69" t="s">
        <v>56</v>
      </c>
      <c r="E69">
        <v>45227</v>
      </c>
      <c r="F69" t="s">
        <v>102</v>
      </c>
      <c r="G69">
        <v>1439200</v>
      </c>
      <c r="H69">
        <f>_xlfn.XLOOKUP(country_data_CSV_format[[#This Row],[continent]],continente_[continente],continente_[PIB%])</f>
        <v>24.73</v>
      </c>
      <c r="I69" t="s">
        <v>563</v>
      </c>
      <c r="J69">
        <v>5328</v>
      </c>
      <c r="K69" t="s">
        <v>564</v>
      </c>
      <c r="L69" t="s">
        <v>565</v>
      </c>
      <c r="M69" t="s">
        <v>43</v>
      </c>
      <c r="N69" t="s">
        <v>566</v>
      </c>
      <c r="O69" t="s">
        <v>567</v>
      </c>
      <c r="P69" t="s">
        <v>568</v>
      </c>
    </row>
    <row r="70" spans="1:16" x14ac:dyDescent="0.3">
      <c r="A70" t="s">
        <v>569</v>
      </c>
      <c r="B70" t="str">
        <f>_xlfn.XLOOKUP(country_data_CSV_format[[#This Row],[code]],country_data_CODE_CSV[code],country_data_CODE_CSV[name])</f>
        <v>Ethiopia</v>
      </c>
      <c r="C70" t="s">
        <v>166</v>
      </c>
      <c r="D70" t="s">
        <v>38</v>
      </c>
      <c r="E70">
        <v>1104300</v>
      </c>
      <c r="F70" t="s">
        <v>571</v>
      </c>
      <c r="G70">
        <v>62565000</v>
      </c>
      <c r="H70">
        <f>_xlfn.XLOOKUP(country_data_CSV_format[[#This Row],[continent]],continente_[continente],continente_[PIB%])</f>
        <v>2.84</v>
      </c>
      <c r="I70" t="s">
        <v>366</v>
      </c>
      <c r="J70">
        <v>6353</v>
      </c>
      <c r="K70" t="s">
        <v>572</v>
      </c>
      <c r="L70" t="s">
        <v>573</v>
      </c>
      <c r="M70" t="s">
        <v>43</v>
      </c>
      <c r="N70" t="s">
        <v>574</v>
      </c>
      <c r="O70" t="s">
        <v>575</v>
      </c>
      <c r="P70" t="s">
        <v>576</v>
      </c>
    </row>
    <row r="71" spans="1:16" x14ac:dyDescent="0.3">
      <c r="A71" t="s">
        <v>577</v>
      </c>
      <c r="B71" t="str">
        <f>_xlfn.XLOOKUP(country_data_CSV_format[[#This Row],[code]],country_data_CODE_CSV[code],country_data_CODE_CSV[name])</f>
        <v>Finland</v>
      </c>
      <c r="C71" t="s">
        <v>494</v>
      </c>
      <c r="D71" t="s">
        <v>56</v>
      </c>
      <c r="E71">
        <v>338145</v>
      </c>
      <c r="F71" t="s">
        <v>579</v>
      </c>
      <c r="G71">
        <v>5171300</v>
      </c>
      <c r="H71">
        <f>_xlfn.XLOOKUP(country_data_CSV_format[[#This Row],[continent]],continente_[continente],continente_[PIB%])</f>
        <v>24.73</v>
      </c>
      <c r="I71" t="s">
        <v>469</v>
      </c>
      <c r="J71">
        <v>121914</v>
      </c>
      <c r="K71" t="s">
        <v>580</v>
      </c>
      <c r="L71" t="s">
        <v>581</v>
      </c>
      <c r="M71" t="s">
        <v>43</v>
      </c>
      <c r="N71" t="s">
        <v>582</v>
      </c>
      <c r="O71" t="s">
        <v>583</v>
      </c>
      <c r="P71" t="s">
        <v>584</v>
      </c>
    </row>
    <row r="72" spans="1:16" x14ac:dyDescent="0.3">
      <c r="A72" t="s">
        <v>585</v>
      </c>
      <c r="B72" t="str">
        <f>_xlfn.XLOOKUP(country_data_CSV_format[[#This Row],[code]],country_data_CODE_CSV[code],country_data_CODE_CSV[name])</f>
        <v>Fiji Islands</v>
      </c>
      <c r="C72" t="s">
        <v>587</v>
      </c>
      <c r="D72" t="s">
        <v>111</v>
      </c>
      <c r="E72">
        <v>18274</v>
      </c>
      <c r="F72" t="s">
        <v>588</v>
      </c>
      <c r="G72">
        <v>817000</v>
      </c>
      <c r="H72">
        <f>_xlfn.XLOOKUP(country_data_CSV_format[[#This Row],[continent]],continente_[continente],continente_[PIB%])</f>
        <v>2</v>
      </c>
      <c r="I72" t="s">
        <v>589</v>
      </c>
      <c r="J72">
        <v>1536</v>
      </c>
      <c r="K72" t="s">
        <v>590</v>
      </c>
      <c r="L72" t="s">
        <v>586</v>
      </c>
      <c r="M72" t="s">
        <v>43</v>
      </c>
      <c r="N72" t="s">
        <v>591</v>
      </c>
      <c r="O72" t="s">
        <v>592</v>
      </c>
      <c r="P72" t="s">
        <v>593</v>
      </c>
    </row>
    <row r="73" spans="1:16" x14ac:dyDescent="0.3">
      <c r="A73" t="s">
        <v>594</v>
      </c>
      <c r="B73" t="str">
        <f>_xlfn.XLOOKUP(country_data_CSV_format[[#This Row],[code]],country_data_CODE_CSV[code],country_data_CODE_CSV[name])</f>
        <v>Falkland Islands</v>
      </c>
      <c r="C73" t="s">
        <v>92</v>
      </c>
      <c r="D73" t="s">
        <v>92</v>
      </c>
      <c r="E73">
        <v>12173</v>
      </c>
      <c r="F73" t="s">
        <v>18</v>
      </c>
      <c r="G73">
        <v>2000</v>
      </c>
      <c r="H73">
        <f>_xlfn.XLOOKUP(country_data_CSV_format[[#This Row],[continent]],continente_[continente],continente_[PIB%])</f>
        <v>3.43</v>
      </c>
      <c r="I73" t="s">
        <v>18</v>
      </c>
      <c r="J73">
        <v>0</v>
      </c>
      <c r="K73" t="s">
        <v>18</v>
      </c>
      <c r="L73" t="s">
        <v>595</v>
      </c>
      <c r="M73" t="s">
        <v>50</v>
      </c>
      <c r="N73" t="s">
        <v>51</v>
      </c>
      <c r="O73" t="s">
        <v>596</v>
      </c>
      <c r="P73" t="s">
        <v>597</v>
      </c>
    </row>
    <row r="74" spans="1:16" x14ac:dyDescent="0.3">
      <c r="A74" t="s">
        <v>598</v>
      </c>
      <c r="B74" t="str">
        <f>_xlfn.XLOOKUP(country_data_CSV_format[[#This Row],[code]],country_data_CODE_CSV[code],country_data_CODE_CSV[name])</f>
        <v>France</v>
      </c>
      <c r="C74" t="s">
        <v>148</v>
      </c>
      <c r="D74" t="s">
        <v>56</v>
      </c>
      <c r="E74">
        <v>551500</v>
      </c>
      <c r="F74" t="s">
        <v>600</v>
      </c>
      <c r="G74">
        <v>59225700</v>
      </c>
      <c r="H74">
        <f>_xlfn.XLOOKUP(country_data_CSV_format[[#This Row],[continent]],continente_[continente],continente_[PIB%])</f>
        <v>24.73</v>
      </c>
      <c r="I74" t="s">
        <v>554</v>
      </c>
      <c r="J74">
        <v>1424285</v>
      </c>
      <c r="K74" t="s">
        <v>601</v>
      </c>
      <c r="L74" t="s">
        <v>599</v>
      </c>
      <c r="M74" t="s">
        <v>43</v>
      </c>
      <c r="N74" t="s">
        <v>127</v>
      </c>
      <c r="O74" t="s">
        <v>602</v>
      </c>
      <c r="P74" t="s">
        <v>603</v>
      </c>
    </row>
    <row r="75" spans="1:16" x14ac:dyDescent="0.3">
      <c r="A75" t="s">
        <v>604</v>
      </c>
      <c r="B75" t="str">
        <f>_xlfn.XLOOKUP(country_data_CSV_format[[#This Row],[code]],country_data_CODE_CSV[code],country_data_CODE_CSV[name])</f>
        <v>Faroe Islands</v>
      </c>
      <c r="C75" t="s">
        <v>494</v>
      </c>
      <c r="D75" t="s">
        <v>56</v>
      </c>
      <c r="E75">
        <v>1399</v>
      </c>
      <c r="F75" t="s">
        <v>18</v>
      </c>
      <c r="G75">
        <v>43000</v>
      </c>
      <c r="H75">
        <f>_xlfn.XLOOKUP(country_data_CSV_format[[#This Row],[continent]],continente_[continente],continente_[PIB%])</f>
        <v>24.73</v>
      </c>
      <c r="I75" t="s">
        <v>19</v>
      </c>
      <c r="J75">
        <v>0</v>
      </c>
      <c r="K75" t="s">
        <v>18</v>
      </c>
      <c r="L75" t="s">
        <v>606</v>
      </c>
      <c r="M75" t="s">
        <v>607</v>
      </c>
      <c r="N75" t="s">
        <v>499</v>
      </c>
      <c r="O75" t="s">
        <v>608</v>
      </c>
      <c r="P75" t="s">
        <v>609</v>
      </c>
    </row>
    <row r="76" spans="1:16" x14ac:dyDescent="0.3">
      <c r="A76" t="s">
        <v>610</v>
      </c>
      <c r="B76" t="str">
        <f>_xlfn.XLOOKUP(country_data_CSV_format[[#This Row],[code]],country_data_CODE_CSV[code],country_data_CODE_CSV[name])</f>
        <v>Micronesia, Federated States of</v>
      </c>
      <c r="C76" t="s">
        <v>612</v>
      </c>
      <c r="D76" t="s">
        <v>111</v>
      </c>
      <c r="E76">
        <v>702</v>
      </c>
      <c r="F76" t="s">
        <v>613</v>
      </c>
      <c r="G76">
        <v>119000</v>
      </c>
      <c r="H76">
        <f>_xlfn.XLOOKUP(country_data_CSV_format[[#This Row],[continent]],continente_[continente],continente_[PIB%])</f>
        <v>2</v>
      </c>
      <c r="I76" t="s">
        <v>614</v>
      </c>
      <c r="J76">
        <v>212</v>
      </c>
      <c r="K76" t="s">
        <v>18</v>
      </c>
      <c r="L76" t="s">
        <v>612</v>
      </c>
      <c r="M76" t="s">
        <v>96</v>
      </c>
      <c r="N76" t="s">
        <v>615</v>
      </c>
      <c r="O76" t="s">
        <v>616</v>
      </c>
      <c r="P76" t="s">
        <v>617</v>
      </c>
    </row>
    <row r="77" spans="1:16" x14ac:dyDescent="0.3">
      <c r="A77" t="s">
        <v>618</v>
      </c>
      <c r="B77" t="str">
        <f>_xlfn.XLOOKUP(country_data_CSV_format[[#This Row],[code]],country_data_CODE_CSV[code],country_data_CODE_CSV[name])</f>
        <v>Gabon</v>
      </c>
      <c r="C77" t="s">
        <v>39</v>
      </c>
      <c r="D77" t="s">
        <v>38</v>
      </c>
      <c r="E77">
        <v>267668</v>
      </c>
      <c r="F77" t="s">
        <v>186</v>
      </c>
      <c r="G77">
        <v>1226000</v>
      </c>
      <c r="H77">
        <f>_xlfn.XLOOKUP(country_data_CSV_format[[#This Row],[continent]],continente_[continente],continente_[PIB%])</f>
        <v>2.84</v>
      </c>
      <c r="I77" t="s">
        <v>620</v>
      </c>
      <c r="J77">
        <v>5493</v>
      </c>
      <c r="K77" t="s">
        <v>621</v>
      </c>
      <c r="L77" t="s">
        <v>622</v>
      </c>
      <c r="M77" t="s">
        <v>43</v>
      </c>
      <c r="N77" t="s">
        <v>623</v>
      </c>
      <c r="O77" t="s">
        <v>624</v>
      </c>
      <c r="P77" t="s">
        <v>625</v>
      </c>
    </row>
    <row r="78" spans="1:16" x14ac:dyDescent="0.3">
      <c r="A78" t="s">
        <v>626</v>
      </c>
      <c r="B78" t="str">
        <f>_xlfn.XLOOKUP(country_data_CSV_format[[#This Row],[code]],country_data_CODE_CSV[code],country_data_CODE_CSV[name])</f>
        <v>united Kingdom</v>
      </c>
      <c r="C78" t="s">
        <v>628</v>
      </c>
      <c r="D78" t="s">
        <v>56</v>
      </c>
      <c r="E78">
        <v>242900</v>
      </c>
      <c r="F78" t="s">
        <v>629</v>
      </c>
      <c r="G78">
        <v>59623400</v>
      </c>
      <c r="H78">
        <f>_xlfn.XLOOKUP(country_data_CSV_format[[#This Row],[continent]],continente_[continente],continente_[PIB%])</f>
        <v>24.73</v>
      </c>
      <c r="I78" t="s">
        <v>150</v>
      </c>
      <c r="J78">
        <v>1378330</v>
      </c>
      <c r="K78" t="s">
        <v>630</v>
      </c>
      <c r="L78" t="s">
        <v>627</v>
      </c>
      <c r="M78" t="s">
        <v>134</v>
      </c>
      <c r="N78" t="s">
        <v>51</v>
      </c>
      <c r="O78" t="s">
        <v>631</v>
      </c>
      <c r="P78" t="s">
        <v>632</v>
      </c>
    </row>
    <row r="79" spans="1:16" x14ac:dyDescent="0.3">
      <c r="A79" t="s">
        <v>633</v>
      </c>
      <c r="B79" t="str">
        <f>_xlfn.XLOOKUP(country_data_CSV_format[[#This Row],[code]],country_data_CODE_CSV[code],country_data_CODE_CSV[name])</f>
        <v>Georgia</v>
      </c>
      <c r="C79" t="s">
        <v>81</v>
      </c>
      <c r="D79" t="s">
        <v>27</v>
      </c>
      <c r="E79">
        <v>69700</v>
      </c>
      <c r="F79" t="s">
        <v>102</v>
      </c>
      <c r="G79">
        <v>4968000</v>
      </c>
      <c r="H79">
        <f>_xlfn.XLOOKUP(country_data_CSV_format[[#This Row],[continent]],continente_[continente],continente_[PIB%])</f>
        <v>38.5</v>
      </c>
      <c r="I79" t="s">
        <v>635</v>
      </c>
      <c r="J79">
        <v>6064</v>
      </c>
      <c r="K79" t="s">
        <v>636</v>
      </c>
      <c r="L79" t="s">
        <v>637</v>
      </c>
      <c r="M79" t="s">
        <v>43</v>
      </c>
      <c r="N79" t="s">
        <v>638</v>
      </c>
      <c r="O79" t="s">
        <v>639</v>
      </c>
      <c r="P79" t="s">
        <v>640</v>
      </c>
    </row>
    <row r="80" spans="1:16" x14ac:dyDescent="0.3">
      <c r="A80" t="s">
        <v>641</v>
      </c>
      <c r="B80" t="str">
        <f>_xlfn.XLOOKUP(country_data_CSV_format[[#This Row],[code]],country_data_CODE_CSV[code],country_data_CODE_CSV[name])</f>
        <v>Ghana</v>
      </c>
      <c r="C80" t="s">
        <v>185</v>
      </c>
      <c r="D80" t="s">
        <v>38</v>
      </c>
      <c r="E80">
        <v>238533</v>
      </c>
      <c r="F80" t="s">
        <v>643</v>
      </c>
      <c r="G80">
        <v>20212000</v>
      </c>
      <c r="H80">
        <f>_xlfn.XLOOKUP(country_data_CSV_format[[#This Row],[continent]],continente_[continente],continente_[PIB%])</f>
        <v>2.84</v>
      </c>
      <c r="I80" t="s">
        <v>644</v>
      </c>
      <c r="J80">
        <v>7137</v>
      </c>
      <c r="K80" t="s">
        <v>645</v>
      </c>
      <c r="L80" t="s">
        <v>642</v>
      </c>
      <c r="M80" t="s">
        <v>43</v>
      </c>
      <c r="N80" t="s">
        <v>646</v>
      </c>
      <c r="O80" t="s">
        <v>647</v>
      </c>
      <c r="P80" t="s">
        <v>648</v>
      </c>
    </row>
    <row r="81" spans="1:16" x14ac:dyDescent="0.3">
      <c r="A81" t="s">
        <v>649</v>
      </c>
      <c r="B81" t="str">
        <f>_xlfn.XLOOKUP(country_data_CSV_format[[#This Row],[code]],country_data_CODE_CSV[code],country_data_CODE_CSV[name])</f>
        <v>Gibraltar</v>
      </c>
      <c r="C81" t="s">
        <v>57</v>
      </c>
      <c r="D81" t="s">
        <v>56</v>
      </c>
      <c r="E81">
        <v>6</v>
      </c>
      <c r="F81" t="s">
        <v>18</v>
      </c>
      <c r="G81">
        <v>25000</v>
      </c>
      <c r="H81">
        <f>_xlfn.XLOOKUP(country_data_CSV_format[[#This Row],[continent]],continente_[continente],continente_[PIB%])</f>
        <v>24.73</v>
      </c>
      <c r="I81" t="s">
        <v>651</v>
      </c>
      <c r="J81">
        <v>258</v>
      </c>
      <c r="K81" t="s">
        <v>18</v>
      </c>
      <c r="L81" t="s">
        <v>650</v>
      </c>
      <c r="M81" t="s">
        <v>50</v>
      </c>
      <c r="N81" t="s">
        <v>51</v>
      </c>
      <c r="O81" t="s">
        <v>652</v>
      </c>
      <c r="P81" t="s">
        <v>653</v>
      </c>
    </row>
    <row r="82" spans="1:16" x14ac:dyDescent="0.3">
      <c r="A82" t="s">
        <v>654</v>
      </c>
      <c r="B82" t="str">
        <f>_xlfn.XLOOKUP(country_data_CSV_format[[#This Row],[code]],country_data_CODE_CSV[code],country_data_CODE_CSV[name])</f>
        <v>Guinea</v>
      </c>
      <c r="C82" t="s">
        <v>185</v>
      </c>
      <c r="D82" t="s">
        <v>38</v>
      </c>
      <c r="E82">
        <v>245857</v>
      </c>
      <c r="F82" t="s">
        <v>656</v>
      </c>
      <c r="G82">
        <v>7430000</v>
      </c>
      <c r="H82">
        <f>_xlfn.XLOOKUP(country_data_CSV_format[[#This Row],[continent]],continente_[continente],continente_[PIB%])</f>
        <v>2.84</v>
      </c>
      <c r="I82" t="s">
        <v>657</v>
      </c>
      <c r="J82">
        <v>2352</v>
      </c>
      <c r="K82" t="s">
        <v>658</v>
      </c>
      <c r="L82" t="s">
        <v>659</v>
      </c>
      <c r="M82" t="s">
        <v>43</v>
      </c>
      <c r="N82" t="s">
        <v>660</v>
      </c>
      <c r="O82" t="s">
        <v>661</v>
      </c>
      <c r="P82" t="s">
        <v>662</v>
      </c>
    </row>
    <row r="83" spans="1:16" x14ac:dyDescent="0.3">
      <c r="A83" t="s">
        <v>663</v>
      </c>
      <c r="B83" t="str">
        <f>_xlfn.XLOOKUP(country_data_CSV_format[[#This Row],[code]],country_data_CODE_CSV[code],country_data_CODE_CSV[name])</f>
        <v>Guadeloupe</v>
      </c>
      <c r="C83" t="s">
        <v>17</v>
      </c>
      <c r="D83" t="s">
        <v>16</v>
      </c>
      <c r="E83">
        <v>1705</v>
      </c>
      <c r="F83" t="s">
        <v>18</v>
      </c>
      <c r="G83">
        <v>456000</v>
      </c>
      <c r="H83">
        <f>_xlfn.XLOOKUP(country_data_CSV_format[[#This Row],[continent]],continente_[continente],continente_[PIB%])</f>
        <v>28.22</v>
      </c>
      <c r="I83" t="s">
        <v>665</v>
      </c>
      <c r="J83">
        <v>3501</v>
      </c>
      <c r="K83" t="s">
        <v>18</v>
      </c>
      <c r="L83" t="s">
        <v>664</v>
      </c>
      <c r="M83" t="s">
        <v>666</v>
      </c>
      <c r="N83" t="s">
        <v>127</v>
      </c>
      <c r="O83" t="s">
        <v>667</v>
      </c>
      <c r="P83" t="s">
        <v>668</v>
      </c>
    </row>
    <row r="84" spans="1:16" x14ac:dyDescent="0.3">
      <c r="A84" t="s">
        <v>669</v>
      </c>
      <c r="B84" t="str">
        <f>_xlfn.XLOOKUP(country_data_CSV_format[[#This Row],[code]],country_data_CODE_CSV[code],country_data_CODE_CSV[name])</f>
        <v>Gambia</v>
      </c>
      <c r="C84" t="s">
        <v>185</v>
      </c>
      <c r="D84" t="s">
        <v>38</v>
      </c>
      <c r="E84">
        <v>11295</v>
      </c>
      <c r="F84" t="s">
        <v>671</v>
      </c>
      <c r="G84">
        <v>1305000</v>
      </c>
      <c r="H84">
        <f>_xlfn.XLOOKUP(country_data_CSV_format[[#This Row],[continent]],continente_[continente],continente_[PIB%])</f>
        <v>2.84</v>
      </c>
      <c r="I84" t="s">
        <v>672</v>
      </c>
      <c r="J84">
        <v>320</v>
      </c>
      <c r="K84" t="s">
        <v>673</v>
      </c>
      <c r="L84" t="s">
        <v>674</v>
      </c>
      <c r="M84" t="s">
        <v>43</v>
      </c>
      <c r="N84" t="s">
        <v>675</v>
      </c>
      <c r="O84" t="s">
        <v>676</v>
      </c>
      <c r="P84" t="s">
        <v>677</v>
      </c>
    </row>
    <row r="85" spans="1:16" x14ac:dyDescent="0.3">
      <c r="A85" t="s">
        <v>678</v>
      </c>
      <c r="B85" t="str">
        <f>_xlfn.XLOOKUP(country_data_CSV_format[[#This Row],[code]],country_data_CODE_CSV[code],country_data_CODE_CSV[name])</f>
        <v>Guinea-Bissau</v>
      </c>
      <c r="C85" t="s">
        <v>185</v>
      </c>
      <c r="D85" t="s">
        <v>38</v>
      </c>
      <c r="E85">
        <v>36125</v>
      </c>
      <c r="F85" t="s">
        <v>680</v>
      </c>
      <c r="G85">
        <v>1213000</v>
      </c>
      <c r="H85">
        <f>_xlfn.XLOOKUP(country_data_CSV_format[[#This Row],[continent]],continente_[continente],continente_[PIB%])</f>
        <v>2.84</v>
      </c>
      <c r="I85" t="s">
        <v>681</v>
      </c>
      <c r="J85">
        <v>293</v>
      </c>
      <c r="K85" t="s">
        <v>682</v>
      </c>
      <c r="L85" t="s">
        <v>683</v>
      </c>
      <c r="M85" t="s">
        <v>43</v>
      </c>
      <c r="N85" t="s">
        <v>684</v>
      </c>
      <c r="O85" t="s">
        <v>685</v>
      </c>
      <c r="P85" t="s">
        <v>686</v>
      </c>
    </row>
    <row r="86" spans="1:16" x14ac:dyDescent="0.3">
      <c r="A86" t="s">
        <v>687</v>
      </c>
      <c r="B86" t="str">
        <f>_xlfn.XLOOKUP(country_data_CSV_format[[#This Row],[code]],country_data_CODE_CSV[code],country_data_CODE_CSV[name])</f>
        <v>Equatorial Guinea</v>
      </c>
      <c r="C86" t="s">
        <v>39</v>
      </c>
      <c r="D86" t="s">
        <v>38</v>
      </c>
      <c r="E86">
        <v>28051</v>
      </c>
      <c r="F86" t="s">
        <v>689</v>
      </c>
      <c r="G86">
        <v>453000</v>
      </c>
      <c r="H86">
        <f>_xlfn.XLOOKUP(country_data_CSV_format[[#This Row],[continent]],continente_[continente],continente_[PIB%])</f>
        <v>2.84</v>
      </c>
      <c r="I86" t="s">
        <v>690</v>
      </c>
      <c r="J86">
        <v>283</v>
      </c>
      <c r="K86" t="s">
        <v>691</v>
      </c>
      <c r="L86" t="s">
        <v>692</v>
      </c>
      <c r="M86" t="s">
        <v>43</v>
      </c>
      <c r="N86" t="s">
        <v>693</v>
      </c>
      <c r="O86" t="s">
        <v>694</v>
      </c>
      <c r="P86" t="s">
        <v>695</v>
      </c>
    </row>
    <row r="87" spans="1:16" x14ac:dyDescent="0.3">
      <c r="A87" t="s">
        <v>696</v>
      </c>
      <c r="B87" t="str">
        <f>_xlfn.XLOOKUP(country_data_CSV_format[[#This Row],[code]],country_data_CODE_CSV[code],country_data_CODE_CSV[name])</f>
        <v>Greece</v>
      </c>
      <c r="C87" t="s">
        <v>57</v>
      </c>
      <c r="D87" t="s">
        <v>56</v>
      </c>
      <c r="E87">
        <v>131626</v>
      </c>
      <c r="F87" t="s">
        <v>176</v>
      </c>
      <c r="G87">
        <v>10545700</v>
      </c>
      <c r="H87">
        <f>_xlfn.XLOOKUP(country_data_CSV_format[[#This Row],[continent]],continente_[continente],continente_[PIB%])</f>
        <v>24.73</v>
      </c>
      <c r="I87" t="s">
        <v>19</v>
      </c>
      <c r="J87">
        <v>120724</v>
      </c>
      <c r="K87" t="s">
        <v>698</v>
      </c>
      <c r="L87" t="s">
        <v>699</v>
      </c>
      <c r="M87" t="s">
        <v>43</v>
      </c>
      <c r="N87" t="s">
        <v>700</v>
      </c>
      <c r="O87" t="s">
        <v>701</v>
      </c>
      <c r="P87" t="s">
        <v>702</v>
      </c>
    </row>
    <row r="88" spans="1:16" x14ac:dyDescent="0.3">
      <c r="A88" t="s">
        <v>703</v>
      </c>
      <c r="B88" t="str">
        <f>_xlfn.XLOOKUP(country_data_CSV_format[[#This Row],[code]],country_data_CODE_CSV[code],country_data_CODE_CSV[name])</f>
        <v>Grenada</v>
      </c>
      <c r="C88" t="s">
        <v>17</v>
      </c>
      <c r="D88" t="s">
        <v>16</v>
      </c>
      <c r="E88">
        <v>344</v>
      </c>
      <c r="F88" t="s">
        <v>680</v>
      </c>
      <c r="G88">
        <v>94000</v>
      </c>
      <c r="H88">
        <f>_xlfn.XLOOKUP(country_data_CSV_format[[#This Row],[continent]],continente_[continente],continente_[PIB%])</f>
        <v>28.22</v>
      </c>
      <c r="I88" t="s">
        <v>635</v>
      </c>
      <c r="J88">
        <v>318</v>
      </c>
      <c r="K88" t="s">
        <v>18</v>
      </c>
      <c r="L88" t="s">
        <v>704</v>
      </c>
      <c r="M88" t="s">
        <v>134</v>
      </c>
      <c r="N88" t="s">
        <v>51</v>
      </c>
      <c r="O88" t="s">
        <v>705</v>
      </c>
      <c r="P88" t="s">
        <v>706</v>
      </c>
    </row>
    <row r="89" spans="1:16" x14ac:dyDescent="0.3">
      <c r="A89" t="s">
        <v>707</v>
      </c>
      <c r="B89" t="str">
        <f>_xlfn.XLOOKUP(country_data_CSV_format[[#This Row],[code]],country_data_CODE_CSV[code],country_data_CODE_CSV[name])</f>
        <v>Greenland</v>
      </c>
      <c r="C89" t="s">
        <v>16</v>
      </c>
      <c r="D89" t="s">
        <v>16</v>
      </c>
      <c r="E89">
        <v>2166090</v>
      </c>
      <c r="F89" t="s">
        <v>18</v>
      </c>
      <c r="G89">
        <v>56000</v>
      </c>
      <c r="H89">
        <f>_xlfn.XLOOKUP(country_data_CSV_format[[#This Row],[continent]],continente_[continente],continente_[PIB%])</f>
        <v>28.22</v>
      </c>
      <c r="I89" t="s">
        <v>709</v>
      </c>
      <c r="J89">
        <v>0</v>
      </c>
      <c r="K89" t="s">
        <v>18</v>
      </c>
      <c r="L89" t="s">
        <v>710</v>
      </c>
      <c r="M89" t="s">
        <v>607</v>
      </c>
      <c r="N89" t="s">
        <v>499</v>
      </c>
      <c r="O89" t="s">
        <v>711</v>
      </c>
      <c r="P89" t="s">
        <v>712</v>
      </c>
    </row>
    <row r="90" spans="1:16" x14ac:dyDescent="0.3">
      <c r="A90" t="s">
        <v>713</v>
      </c>
      <c r="B90" t="str">
        <f>_xlfn.XLOOKUP(country_data_CSV_format[[#This Row],[code]],country_data_CODE_CSV[code],country_data_CODE_CSV[name])</f>
        <v>Guatemala</v>
      </c>
      <c r="C90" t="s">
        <v>249</v>
      </c>
      <c r="D90" t="s">
        <v>16</v>
      </c>
      <c r="E90">
        <v>108889</v>
      </c>
      <c r="F90" t="s">
        <v>425</v>
      </c>
      <c r="G90">
        <v>11385000</v>
      </c>
      <c r="H90">
        <f>_xlfn.XLOOKUP(country_data_CSV_format[[#This Row],[continent]],continente_[continente],continente_[PIB%])</f>
        <v>28.22</v>
      </c>
      <c r="I90" t="s">
        <v>715</v>
      </c>
      <c r="J90">
        <v>19008</v>
      </c>
      <c r="K90" t="s">
        <v>716</v>
      </c>
      <c r="L90" t="s">
        <v>714</v>
      </c>
      <c r="M90" t="s">
        <v>43</v>
      </c>
      <c r="N90" t="s">
        <v>717</v>
      </c>
      <c r="O90" t="s">
        <v>718</v>
      </c>
      <c r="P90" t="s">
        <v>719</v>
      </c>
    </row>
    <row r="91" spans="1:16" x14ac:dyDescent="0.3">
      <c r="A91" t="s">
        <v>720</v>
      </c>
      <c r="B91" t="str">
        <f>_xlfn.XLOOKUP(country_data_CSV_format[[#This Row],[code]],country_data_CODE_CSV[code],country_data_CODE_CSV[name])</f>
        <v>French Guiana</v>
      </c>
      <c r="C91" t="s">
        <v>92</v>
      </c>
      <c r="D91" t="s">
        <v>92</v>
      </c>
      <c r="E91">
        <v>90000</v>
      </c>
      <c r="F91" t="s">
        <v>18</v>
      </c>
      <c r="G91">
        <v>181000</v>
      </c>
      <c r="H91">
        <f>_xlfn.XLOOKUP(country_data_CSV_format[[#This Row],[continent]],continente_[continente],continente_[PIB%])</f>
        <v>3.43</v>
      </c>
      <c r="I91" t="s">
        <v>49</v>
      </c>
      <c r="J91">
        <v>681</v>
      </c>
      <c r="K91" t="s">
        <v>18</v>
      </c>
      <c r="L91" t="s">
        <v>722</v>
      </c>
      <c r="M91" t="s">
        <v>666</v>
      </c>
      <c r="N91" t="s">
        <v>127</v>
      </c>
      <c r="O91" t="s">
        <v>723</v>
      </c>
      <c r="P91" t="s">
        <v>724</v>
      </c>
    </row>
    <row r="92" spans="1:16" x14ac:dyDescent="0.3">
      <c r="A92" t="s">
        <v>725</v>
      </c>
      <c r="B92" t="str">
        <f>_xlfn.XLOOKUP(country_data_CSV_format[[#This Row],[code]],country_data_CODE_CSV[code],country_data_CODE_CSV[name])</f>
        <v>Guam</v>
      </c>
      <c r="C92" t="s">
        <v>612</v>
      </c>
      <c r="D92" t="s">
        <v>111</v>
      </c>
      <c r="E92">
        <v>549</v>
      </c>
      <c r="F92" t="s">
        <v>18</v>
      </c>
      <c r="G92">
        <v>168000</v>
      </c>
      <c r="H92">
        <f>_xlfn.XLOOKUP(country_data_CSV_format[[#This Row],[continent]],continente_[continente],continente_[PIB%])</f>
        <v>2</v>
      </c>
      <c r="I92" t="s">
        <v>177</v>
      </c>
      <c r="J92">
        <v>1197</v>
      </c>
      <c r="K92" t="s">
        <v>727</v>
      </c>
      <c r="L92" t="s">
        <v>726</v>
      </c>
      <c r="M92" t="s">
        <v>114</v>
      </c>
      <c r="N92" t="s">
        <v>115</v>
      </c>
      <c r="O92" t="s">
        <v>728</v>
      </c>
      <c r="P92" t="s">
        <v>729</v>
      </c>
    </row>
    <row r="93" spans="1:16" x14ac:dyDescent="0.3">
      <c r="A93" t="s">
        <v>730</v>
      </c>
      <c r="B93" t="str">
        <f>_xlfn.XLOOKUP(country_data_CSV_format[[#This Row],[code]],country_data_CODE_CSV[code],country_data_CODE_CSV[name])</f>
        <v>Guyana</v>
      </c>
      <c r="C93" t="s">
        <v>92</v>
      </c>
      <c r="D93" t="s">
        <v>92</v>
      </c>
      <c r="E93">
        <v>214969</v>
      </c>
      <c r="F93" t="s">
        <v>277</v>
      </c>
      <c r="G93">
        <v>861000</v>
      </c>
      <c r="H93">
        <f>_xlfn.XLOOKUP(country_data_CSV_format[[#This Row],[continent]],continente_[continente],continente_[PIB%])</f>
        <v>3.43</v>
      </c>
      <c r="I93" t="s">
        <v>732</v>
      </c>
      <c r="J93">
        <v>722</v>
      </c>
      <c r="K93" t="s">
        <v>733</v>
      </c>
      <c r="L93" t="s">
        <v>731</v>
      </c>
      <c r="M93" t="s">
        <v>43</v>
      </c>
      <c r="N93" t="s">
        <v>734</v>
      </c>
      <c r="O93" t="s">
        <v>735</v>
      </c>
      <c r="P93" t="s">
        <v>736</v>
      </c>
    </row>
    <row r="94" spans="1:16" x14ac:dyDescent="0.3">
      <c r="A94" t="s">
        <v>737</v>
      </c>
      <c r="B94" t="str">
        <f>_xlfn.XLOOKUP(country_data_CSV_format[[#This Row],[code]],country_data_CODE_CSV[code],country_data_CODE_CSV[name])</f>
        <v>Hong Kong</v>
      </c>
      <c r="C94" t="s">
        <v>355</v>
      </c>
      <c r="D94" t="s">
        <v>27</v>
      </c>
      <c r="E94">
        <v>1075</v>
      </c>
      <c r="F94" t="s">
        <v>18</v>
      </c>
      <c r="G94">
        <v>6782000</v>
      </c>
      <c r="H94">
        <f>_xlfn.XLOOKUP(country_data_CSV_format[[#This Row],[continent]],continente_[continente],continente_[PIB%])</f>
        <v>38.5</v>
      </c>
      <c r="I94" t="s">
        <v>739</v>
      </c>
      <c r="J94">
        <v>166448</v>
      </c>
      <c r="K94" t="s">
        <v>740</v>
      </c>
      <c r="L94" t="s">
        <v>741</v>
      </c>
      <c r="M94" t="s">
        <v>742</v>
      </c>
      <c r="N94" t="s">
        <v>361</v>
      </c>
      <c r="O94" t="s">
        <v>743</v>
      </c>
      <c r="P94" t="s">
        <v>744</v>
      </c>
    </row>
    <row r="95" spans="1:16" x14ac:dyDescent="0.3">
      <c r="A95" t="s">
        <v>745</v>
      </c>
      <c r="B95" t="str">
        <f>_xlfn.XLOOKUP(country_data_CSV_format[[#This Row],[code]],country_data_CODE_CSV[code],country_data_CODE_CSV[name])</f>
        <v>Heard Island and McDonald Islands</v>
      </c>
      <c r="C95" t="s">
        <v>119</v>
      </c>
      <c r="D95" t="s">
        <v>119</v>
      </c>
      <c r="E95">
        <v>359</v>
      </c>
      <c r="F95" t="s">
        <v>18</v>
      </c>
      <c r="G95">
        <v>0</v>
      </c>
      <c r="H95">
        <f>_xlfn.XLOOKUP(country_data_CSV_format[[#This Row],[continent]],continente_[continente],continente_[PIB%])</f>
        <v>0.28000000000000003</v>
      </c>
      <c r="I95" t="s">
        <v>18</v>
      </c>
      <c r="J95">
        <v>0</v>
      </c>
      <c r="K95" t="s">
        <v>18</v>
      </c>
      <c r="L95" t="s">
        <v>747</v>
      </c>
      <c r="M95" t="s">
        <v>332</v>
      </c>
      <c r="N95" t="s">
        <v>51</v>
      </c>
      <c r="O95" t="s">
        <v>18</v>
      </c>
      <c r="P95" t="s">
        <v>748</v>
      </c>
    </row>
    <row r="96" spans="1:16" x14ac:dyDescent="0.3">
      <c r="A96" t="s">
        <v>749</v>
      </c>
      <c r="B96" t="str">
        <f>_xlfn.XLOOKUP(country_data_CSV_format[[#This Row],[code]],country_data_CODE_CSV[code],country_data_CODE_CSV[name])</f>
        <v>Honduras</v>
      </c>
      <c r="C96" t="s">
        <v>249</v>
      </c>
      <c r="D96" t="s">
        <v>16</v>
      </c>
      <c r="E96">
        <v>112088</v>
      </c>
      <c r="F96" t="s">
        <v>751</v>
      </c>
      <c r="G96">
        <v>6485000</v>
      </c>
      <c r="H96">
        <f>_xlfn.XLOOKUP(country_data_CSV_format[[#This Row],[continent]],continente_[continente],continente_[PIB%])</f>
        <v>28.22</v>
      </c>
      <c r="I96" t="s">
        <v>752</v>
      </c>
      <c r="J96">
        <v>5333</v>
      </c>
      <c r="K96" t="s">
        <v>753</v>
      </c>
      <c r="L96" t="s">
        <v>750</v>
      </c>
      <c r="M96" t="s">
        <v>43</v>
      </c>
      <c r="N96" t="s">
        <v>754</v>
      </c>
      <c r="O96" t="s">
        <v>755</v>
      </c>
      <c r="P96" t="s">
        <v>756</v>
      </c>
    </row>
    <row r="97" spans="1:16" x14ac:dyDescent="0.3">
      <c r="A97" t="s">
        <v>757</v>
      </c>
      <c r="B97" t="str">
        <f>_xlfn.XLOOKUP(country_data_CSV_format[[#This Row],[code]],country_data_CODE_CSV[code],country_data_CODE_CSV[name])</f>
        <v>Croatia</v>
      </c>
      <c r="C97" t="s">
        <v>57</v>
      </c>
      <c r="D97" t="s">
        <v>56</v>
      </c>
      <c r="E97">
        <v>56538</v>
      </c>
      <c r="F97" t="s">
        <v>102</v>
      </c>
      <c r="G97">
        <v>4473000</v>
      </c>
      <c r="H97">
        <f>_xlfn.XLOOKUP(country_data_CSV_format[[#This Row],[continent]],continente_[continente],continente_[PIB%])</f>
        <v>24.73</v>
      </c>
      <c r="I97" t="s">
        <v>759</v>
      </c>
      <c r="J97">
        <v>20208</v>
      </c>
      <c r="K97" t="s">
        <v>760</v>
      </c>
      <c r="L97" t="s">
        <v>761</v>
      </c>
      <c r="M97" t="s">
        <v>43</v>
      </c>
      <c r="N97" t="s">
        <v>762</v>
      </c>
      <c r="O97" t="s">
        <v>763</v>
      </c>
      <c r="P97" t="s">
        <v>764</v>
      </c>
    </row>
    <row r="98" spans="1:16" x14ac:dyDescent="0.3">
      <c r="A98" t="s">
        <v>765</v>
      </c>
      <c r="B98" t="str">
        <f>_xlfn.XLOOKUP(country_data_CSV_format[[#This Row],[code]],country_data_CODE_CSV[code],country_data_CODE_CSV[name])</f>
        <v>Haiti</v>
      </c>
      <c r="C98" t="s">
        <v>17</v>
      </c>
      <c r="D98" t="s">
        <v>16</v>
      </c>
      <c r="E98">
        <v>27750</v>
      </c>
      <c r="F98" t="s">
        <v>377</v>
      </c>
      <c r="G98">
        <v>8222000</v>
      </c>
      <c r="H98">
        <f>_xlfn.XLOOKUP(country_data_CSV_format[[#This Row],[continent]],continente_[continente],continente_[PIB%])</f>
        <v>28.22</v>
      </c>
      <c r="I98" t="s">
        <v>767</v>
      </c>
      <c r="J98">
        <v>3459</v>
      </c>
      <c r="K98" t="s">
        <v>768</v>
      </c>
      <c r="L98" t="s">
        <v>769</v>
      </c>
      <c r="M98" t="s">
        <v>43</v>
      </c>
      <c r="N98" t="s">
        <v>770</v>
      </c>
      <c r="O98" t="s">
        <v>771</v>
      </c>
      <c r="P98" t="s">
        <v>772</v>
      </c>
    </row>
    <row r="99" spans="1:16" x14ac:dyDescent="0.3">
      <c r="A99" t="s">
        <v>773</v>
      </c>
      <c r="B99" t="str">
        <f>_xlfn.XLOOKUP(country_data_CSV_format[[#This Row],[code]],country_data_CODE_CSV[code],country_data_CODE_CSV[name])</f>
        <v>Hungary</v>
      </c>
      <c r="C99" t="s">
        <v>208</v>
      </c>
      <c r="D99" t="s">
        <v>56</v>
      </c>
      <c r="E99">
        <v>93030</v>
      </c>
      <c r="F99" t="s">
        <v>149</v>
      </c>
      <c r="G99">
        <v>10043200</v>
      </c>
      <c r="H99">
        <f>_xlfn.XLOOKUP(country_data_CSV_format[[#This Row],[continent]],continente_[continente],continente_[PIB%])</f>
        <v>24.73</v>
      </c>
      <c r="I99" t="s">
        <v>357</v>
      </c>
      <c r="J99">
        <v>48267</v>
      </c>
      <c r="K99" t="s">
        <v>775</v>
      </c>
      <c r="L99" t="s">
        <v>776</v>
      </c>
      <c r="M99" t="s">
        <v>43</v>
      </c>
      <c r="N99" t="s">
        <v>777</v>
      </c>
      <c r="O99" t="s">
        <v>778</v>
      </c>
      <c r="P99" t="s">
        <v>779</v>
      </c>
    </row>
    <row r="100" spans="1:16" x14ac:dyDescent="0.3">
      <c r="A100" t="s">
        <v>780</v>
      </c>
      <c r="B100" t="str">
        <f>_xlfn.XLOOKUP(country_data_CSV_format[[#This Row],[code]],country_data_CODE_CSV[code],country_data_CODE_CSV[name])</f>
        <v>Indonesia</v>
      </c>
      <c r="C100" t="s">
        <v>283</v>
      </c>
      <c r="D100" t="s">
        <v>27</v>
      </c>
      <c r="E100">
        <v>1904569</v>
      </c>
      <c r="F100" t="s">
        <v>782</v>
      </c>
      <c r="G100">
        <v>212107000</v>
      </c>
      <c r="H100">
        <f>_xlfn.XLOOKUP(country_data_CSV_format[[#This Row],[continent]],continente_[continente],continente_[PIB%])</f>
        <v>38.5</v>
      </c>
      <c r="I100" t="s">
        <v>243</v>
      </c>
      <c r="J100">
        <v>84982</v>
      </c>
      <c r="K100" t="s">
        <v>783</v>
      </c>
      <c r="L100" t="s">
        <v>781</v>
      </c>
      <c r="M100" t="s">
        <v>43</v>
      </c>
      <c r="N100" t="s">
        <v>784</v>
      </c>
      <c r="O100" t="s">
        <v>785</v>
      </c>
      <c r="P100" t="s">
        <v>786</v>
      </c>
    </row>
    <row r="101" spans="1:16" x14ac:dyDescent="0.3">
      <c r="A101" t="s">
        <v>787</v>
      </c>
      <c r="B101" t="str">
        <f>_xlfn.XLOOKUP(country_data_CSV_format[[#This Row],[code]],country_data_CODE_CSV[code],country_data_CODE_CSV[name])</f>
        <v>India</v>
      </c>
      <c r="C101" t="s">
        <v>28</v>
      </c>
      <c r="D101" t="s">
        <v>27</v>
      </c>
      <c r="E101">
        <v>3287263</v>
      </c>
      <c r="F101" t="s">
        <v>789</v>
      </c>
      <c r="G101">
        <v>1013662000</v>
      </c>
      <c r="H101">
        <f>_xlfn.XLOOKUP(country_data_CSV_format[[#This Row],[continent]],continente_[continente],continente_[PIB%])</f>
        <v>38.5</v>
      </c>
      <c r="I101" t="s">
        <v>790</v>
      </c>
      <c r="J101">
        <v>447114</v>
      </c>
      <c r="K101" t="s">
        <v>791</v>
      </c>
      <c r="L101" t="s">
        <v>792</v>
      </c>
      <c r="M101" t="s">
        <v>96</v>
      </c>
      <c r="N101" t="s">
        <v>793</v>
      </c>
      <c r="O101" t="s">
        <v>794</v>
      </c>
      <c r="P101" t="s">
        <v>795</v>
      </c>
    </row>
    <row r="102" spans="1:16" x14ac:dyDescent="0.3">
      <c r="A102" t="s">
        <v>796</v>
      </c>
      <c r="B102" t="str">
        <f>_xlfn.XLOOKUP(country_data_CSV_format[[#This Row],[code]],country_data_CODE_CSV[code],country_data_CODE_CSV[name])</f>
        <v>British Indian Ocean Territory</v>
      </c>
      <c r="C102" t="s">
        <v>166</v>
      </c>
      <c r="D102" t="s">
        <v>38</v>
      </c>
      <c r="E102">
        <v>78</v>
      </c>
      <c r="F102" t="s">
        <v>18</v>
      </c>
      <c r="G102">
        <v>0</v>
      </c>
      <c r="H102">
        <f>_xlfn.XLOOKUP(country_data_CSV_format[[#This Row],[continent]],continente_[continente],continente_[PIB%])</f>
        <v>2.84</v>
      </c>
      <c r="I102" t="s">
        <v>18</v>
      </c>
      <c r="J102">
        <v>0</v>
      </c>
      <c r="K102" t="s">
        <v>18</v>
      </c>
      <c r="L102" t="s">
        <v>797</v>
      </c>
      <c r="M102" t="s">
        <v>50</v>
      </c>
      <c r="N102" t="s">
        <v>51</v>
      </c>
      <c r="O102" t="s">
        <v>18</v>
      </c>
      <c r="P102" t="s">
        <v>798</v>
      </c>
    </row>
    <row r="103" spans="1:16" x14ac:dyDescent="0.3">
      <c r="A103" t="s">
        <v>799</v>
      </c>
      <c r="B103" t="str">
        <f>_xlfn.XLOOKUP(country_data_CSV_format[[#This Row],[code]],country_data_CODE_CSV[code],country_data_CODE_CSV[name])</f>
        <v>Ireland</v>
      </c>
      <c r="C103" t="s">
        <v>628</v>
      </c>
      <c r="D103" t="s">
        <v>56</v>
      </c>
      <c r="E103">
        <v>70273</v>
      </c>
      <c r="F103" t="s">
        <v>801</v>
      </c>
      <c r="G103">
        <v>3775100</v>
      </c>
      <c r="H103">
        <f>_xlfn.XLOOKUP(country_data_CSV_format[[#This Row],[continent]],continente_[continente],continente_[PIB%])</f>
        <v>24.73</v>
      </c>
      <c r="I103" t="s">
        <v>802</v>
      </c>
      <c r="J103">
        <v>75921</v>
      </c>
      <c r="K103" t="s">
        <v>803</v>
      </c>
      <c r="L103" t="s">
        <v>804</v>
      </c>
      <c r="M103" t="s">
        <v>43</v>
      </c>
      <c r="N103" t="s">
        <v>805</v>
      </c>
      <c r="O103" t="s">
        <v>806</v>
      </c>
      <c r="P103" t="s">
        <v>807</v>
      </c>
    </row>
    <row r="104" spans="1:16" x14ac:dyDescent="0.3">
      <c r="A104" t="s">
        <v>808</v>
      </c>
      <c r="B104" t="str">
        <f>_xlfn.XLOOKUP(country_data_CSV_format[[#This Row],[code]],country_data_CODE_CSV[code],country_data_CODE_CSV[name])</f>
        <v>Iran</v>
      </c>
      <c r="C104" t="s">
        <v>28</v>
      </c>
      <c r="D104" t="s">
        <v>27</v>
      </c>
      <c r="E104">
        <v>1648195</v>
      </c>
      <c r="F104" t="s">
        <v>810</v>
      </c>
      <c r="G104">
        <v>67702000</v>
      </c>
      <c r="H104">
        <f>_xlfn.XLOOKUP(country_data_CSV_format[[#This Row],[continent]],continente_[continente],continente_[PIB%])</f>
        <v>38.5</v>
      </c>
      <c r="I104" t="s">
        <v>514</v>
      </c>
      <c r="J104">
        <v>195746</v>
      </c>
      <c r="K104" t="s">
        <v>811</v>
      </c>
      <c r="L104" t="s">
        <v>809</v>
      </c>
      <c r="M104" t="s">
        <v>812</v>
      </c>
      <c r="N104" t="s">
        <v>813</v>
      </c>
      <c r="O104" t="s">
        <v>814</v>
      </c>
      <c r="P104" t="s">
        <v>815</v>
      </c>
    </row>
    <row r="105" spans="1:16" x14ac:dyDescent="0.3">
      <c r="A105" t="s">
        <v>816</v>
      </c>
      <c r="B105" t="str">
        <f>_xlfn.XLOOKUP(country_data_CSV_format[[#This Row],[code]],country_data_CODE_CSV[code],country_data_CODE_CSV[name])</f>
        <v>Iraq</v>
      </c>
      <c r="C105" t="s">
        <v>81</v>
      </c>
      <c r="D105" t="s">
        <v>27</v>
      </c>
      <c r="E105">
        <v>438317</v>
      </c>
      <c r="F105" t="s">
        <v>818</v>
      </c>
      <c r="G105">
        <v>23115000</v>
      </c>
      <c r="H105">
        <f>_xlfn.XLOOKUP(country_data_CSV_format[[#This Row],[continent]],continente_[continente],continente_[PIB%])</f>
        <v>38.5</v>
      </c>
      <c r="I105" t="s">
        <v>819</v>
      </c>
      <c r="J105">
        <v>11500</v>
      </c>
      <c r="K105" t="s">
        <v>18</v>
      </c>
      <c r="L105" t="s">
        <v>820</v>
      </c>
      <c r="M105" t="s">
        <v>43</v>
      </c>
      <c r="N105" t="s">
        <v>821</v>
      </c>
      <c r="O105" t="s">
        <v>822</v>
      </c>
      <c r="P105" t="s">
        <v>823</v>
      </c>
    </row>
    <row r="106" spans="1:16" x14ac:dyDescent="0.3">
      <c r="A106" t="s">
        <v>824</v>
      </c>
      <c r="B106" t="str">
        <f>_xlfn.XLOOKUP(country_data_CSV_format[[#This Row],[code]],country_data_CODE_CSV[code],country_data_CODE_CSV[name])</f>
        <v>Iceland</v>
      </c>
      <c r="C106" t="s">
        <v>494</v>
      </c>
      <c r="D106" t="s">
        <v>56</v>
      </c>
      <c r="E106">
        <v>103000</v>
      </c>
      <c r="F106" t="s">
        <v>826</v>
      </c>
      <c r="G106">
        <v>279000</v>
      </c>
      <c r="H106">
        <f>_xlfn.XLOOKUP(country_data_CSV_format[[#This Row],[continent]],continente_[continente],continente_[PIB%])</f>
        <v>24.73</v>
      </c>
      <c r="I106" t="s">
        <v>327</v>
      </c>
      <c r="J106">
        <v>8255</v>
      </c>
      <c r="K106" t="s">
        <v>827</v>
      </c>
      <c r="L106" t="s">
        <v>828</v>
      </c>
      <c r="M106" t="s">
        <v>43</v>
      </c>
      <c r="N106" t="s">
        <v>829</v>
      </c>
      <c r="O106" t="s">
        <v>830</v>
      </c>
      <c r="P106" t="s">
        <v>831</v>
      </c>
    </row>
    <row r="107" spans="1:16" x14ac:dyDescent="0.3">
      <c r="A107" t="s">
        <v>832</v>
      </c>
      <c r="B107" t="str">
        <f>_xlfn.XLOOKUP(country_data_CSV_format[[#This Row],[code]],country_data_CODE_CSV[code],country_data_CODE_CSV[name])</f>
        <v>Israel</v>
      </c>
      <c r="C107" t="s">
        <v>81</v>
      </c>
      <c r="D107" t="s">
        <v>27</v>
      </c>
      <c r="E107">
        <v>21056</v>
      </c>
      <c r="F107" t="s">
        <v>834</v>
      </c>
      <c r="G107">
        <v>6217000</v>
      </c>
      <c r="H107">
        <f>_xlfn.XLOOKUP(country_data_CSV_format[[#This Row],[continent]],continente_[continente],continente_[PIB%])</f>
        <v>38.5</v>
      </c>
      <c r="I107" t="s">
        <v>835</v>
      </c>
      <c r="J107">
        <v>97477</v>
      </c>
      <c r="K107" t="s">
        <v>836</v>
      </c>
      <c r="L107" t="s">
        <v>837</v>
      </c>
      <c r="M107" t="s">
        <v>43</v>
      </c>
      <c r="N107" t="s">
        <v>838</v>
      </c>
      <c r="O107" t="s">
        <v>839</v>
      </c>
      <c r="P107" t="s">
        <v>840</v>
      </c>
    </row>
    <row r="108" spans="1:16" x14ac:dyDescent="0.3">
      <c r="A108" t="s">
        <v>841</v>
      </c>
      <c r="B108" t="str">
        <f>_xlfn.XLOOKUP(country_data_CSV_format[[#This Row],[code]],country_data_CODE_CSV[code],country_data_CODE_CSV[name])</f>
        <v>Italy</v>
      </c>
      <c r="C108" t="s">
        <v>57</v>
      </c>
      <c r="D108" t="s">
        <v>56</v>
      </c>
      <c r="E108">
        <v>301316</v>
      </c>
      <c r="F108" t="s">
        <v>843</v>
      </c>
      <c r="G108">
        <v>57680000</v>
      </c>
      <c r="H108">
        <f>_xlfn.XLOOKUP(country_data_CSV_format[[#This Row],[continent]],continente_[continente],continente_[PIB%])</f>
        <v>24.73</v>
      </c>
      <c r="I108" t="s">
        <v>651</v>
      </c>
      <c r="J108">
        <v>1161755</v>
      </c>
      <c r="K108" t="s">
        <v>844</v>
      </c>
      <c r="L108" t="s">
        <v>845</v>
      </c>
      <c r="M108" t="s">
        <v>43</v>
      </c>
      <c r="N108" t="s">
        <v>846</v>
      </c>
      <c r="O108" t="s">
        <v>847</v>
      </c>
      <c r="P108" t="s">
        <v>848</v>
      </c>
    </row>
    <row r="109" spans="1:16" x14ac:dyDescent="0.3">
      <c r="A109" t="s">
        <v>849</v>
      </c>
      <c r="B109" t="str">
        <f>_xlfn.XLOOKUP(country_data_CSV_format[[#This Row],[code]],country_data_CODE_CSV[code],country_data_CODE_CSV[name])</f>
        <v>Jamaica</v>
      </c>
      <c r="C109" t="s">
        <v>17</v>
      </c>
      <c r="D109" t="s">
        <v>16</v>
      </c>
      <c r="E109">
        <v>10990</v>
      </c>
      <c r="F109" t="s">
        <v>167</v>
      </c>
      <c r="G109">
        <v>2583000</v>
      </c>
      <c r="H109">
        <f>_xlfn.XLOOKUP(country_data_CSV_format[[#This Row],[continent]],continente_[continente],continente_[PIB%])</f>
        <v>28.22</v>
      </c>
      <c r="I109" t="s">
        <v>851</v>
      </c>
      <c r="J109">
        <v>6871</v>
      </c>
      <c r="K109" t="s">
        <v>852</v>
      </c>
      <c r="L109" t="s">
        <v>850</v>
      </c>
      <c r="M109" t="s">
        <v>134</v>
      </c>
      <c r="N109" t="s">
        <v>51</v>
      </c>
      <c r="O109" t="s">
        <v>853</v>
      </c>
      <c r="P109" t="s">
        <v>854</v>
      </c>
    </row>
    <row r="110" spans="1:16" x14ac:dyDescent="0.3">
      <c r="A110" t="s">
        <v>855</v>
      </c>
      <c r="B110" t="str">
        <f>_xlfn.XLOOKUP(country_data_CSV_format[[#This Row],[code]],country_data_CODE_CSV[code],country_data_CODE_CSV[name])</f>
        <v>Jordan</v>
      </c>
      <c r="C110" t="s">
        <v>81</v>
      </c>
      <c r="D110" t="s">
        <v>27</v>
      </c>
      <c r="E110">
        <v>88946</v>
      </c>
      <c r="F110" t="s">
        <v>857</v>
      </c>
      <c r="G110">
        <v>5083000</v>
      </c>
      <c r="H110">
        <f>_xlfn.XLOOKUP(country_data_CSV_format[[#This Row],[continent]],continente_[continente],continente_[PIB%])</f>
        <v>38.5</v>
      </c>
      <c r="I110" t="s">
        <v>469</v>
      </c>
      <c r="J110">
        <v>7526</v>
      </c>
      <c r="K110" t="s">
        <v>858</v>
      </c>
      <c r="L110" t="s">
        <v>859</v>
      </c>
      <c r="M110" t="s">
        <v>134</v>
      </c>
      <c r="N110" t="s">
        <v>860</v>
      </c>
      <c r="O110" t="s">
        <v>861</v>
      </c>
      <c r="P110" t="s">
        <v>862</v>
      </c>
    </row>
    <row r="111" spans="1:16" x14ac:dyDescent="0.3">
      <c r="A111" t="s">
        <v>863</v>
      </c>
      <c r="B111" t="str">
        <f>_xlfn.XLOOKUP(country_data_CSV_format[[#This Row],[code]],country_data_CODE_CSV[code],country_data_CODE_CSV[name])</f>
        <v>Japan</v>
      </c>
      <c r="C111" t="s">
        <v>355</v>
      </c>
      <c r="D111" t="s">
        <v>27</v>
      </c>
      <c r="E111">
        <v>377829</v>
      </c>
      <c r="F111" t="s">
        <v>865</v>
      </c>
      <c r="G111">
        <v>126714000</v>
      </c>
      <c r="H111">
        <f>_xlfn.XLOOKUP(country_data_CSV_format[[#This Row],[continent]],continente_[continente],continente_[PIB%])</f>
        <v>38.5</v>
      </c>
      <c r="I111" t="s">
        <v>866</v>
      </c>
      <c r="J111">
        <v>3787042</v>
      </c>
      <c r="K111" t="s">
        <v>867</v>
      </c>
      <c r="L111" t="s">
        <v>868</v>
      </c>
      <c r="M111" t="s">
        <v>134</v>
      </c>
      <c r="N111" t="s">
        <v>869</v>
      </c>
      <c r="O111" t="s">
        <v>870</v>
      </c>
      <c r="P111" t="s">
        <v>871</v>
      </c>
    </row>
    <row r="112" spans="1:16" x14ac:dyDescent="0.3">
      <c r="A112" t="s">
        <v>872</v>
      </c>
      <c r="B112" t="str">
        <f>_xlfn.XLOOKUP(country_data_CSV_format[[#This Row],[code]],country_data_CODE_CSV[code],country_data_CODE_CSV[name])</f>
        <v>Kazakstan</v>
      </c>
      <c r="C112" t="s">
        <v>28</v>
      </c>
      <c r="D112" t="s">
        <v>27</v>
      </c>
      <c r="E112">
        <v>2724900</v>
      </c>
      <c r="F112" t="s">
        <v>102</v>
      </c>
      <c r="G112">
        <v>16223000</v>
      </c>
      <c r="H112">
        <f>_xlfn.XLOOKUP(country_data_CSV_format[[#This Row],[continent]],continente_[continente],continente_[PIB%])</f>
        <v>38.5</v>
      </c>
      <c r="I112" t="s">
        <v>874</v>
      </c>
      <c r="J112">
        <v>24375</v>
      </c>
      <c r="K112" t="s">
        <v>875</v>
      </c>
      <c r="L112" t="s">
        <v>876</v>
      </c>
      <c r="M112" t="s">
        <v>43</v>
      </c>
      <c r="N112" t="s">
        <v>877</v>
      </c>
      <c r="O112" t="s">
        <v>878</v>
      </c>
      <c r="P112" t="s">
        <v>879</v>
      </c>
    </row>
    <row r="113" spans="1:16" x14ac:dyDescent="0.3">
      <c r="A113" t="s">
        <v>880</v>
      </c>
      <c r="B113" t="str">
        <f>_xlfn.XLOOKUP(country_data_CSV_format[[#This Row],[code]],country_data_CODE_CSV[code],country_data_CODE_CSV[name])</f>
        <v>Kenya</v>
      </c>
      <c r="C113" t="s">
        <v>166</v>
      </c>
      <c r="D113" t="s">
        <v>38</v>
      </c>
      <c r="E113">
        <v>580367</v>
      </c>
      <c r="F113" t="s">
        <v>882</v>
      </c>
      <c r="G113">
        <v>30080000</v>
      </c>
      <c r="H113">
        <f>_xlfn.XLOOKUP(country_data_CSV_format[[#This Row],[continent]],continente_[continente],continente_[PIB%])</f>
        <v>2.84</v>
      </c>
      <c r="I113" t="s">
        <v>883</v>
      </c>
      <c r="J113">
        <v>9217</v>
      </c>
      <c r="K113" t="s">
        <v>884</v>
      </c>
      <c r="L113" t="s">
        <v>881</v>
      </c>
      <c r="M113" t="s">
        <v>43</v>
      </c>
      <c r="N113" t="s">
        <v>885</v>
      </c>
      <c r="O113" t="s">
        <v>886</v>
      </c>
      <c r="P113" t="s">
        <v>887</v>
      </c>
    </row>
    <row r="114" spans="1:16" x14ac:dyDescent="0.3">
      <c r="A114" t="s">
        <v>888</v>
      </c>
      <c r="B114" t="str">
        <f>_xlfn.XLOOKUP(country_data_CSV_format[[#This Row],[code]],country_data_CODE_CSV[code],country_data_CODE_CSV[name])</f>
        <v>Kyrgyzstan</v>
      </c>
      <c r="C114" t="s">
        <v>28</v>
      </c>
      <c r="D114" t="s">
        <v>27</v>
      </c>
      <c r="E114">
        <v>199900</v>
      </c>
      <c r="F114" t="s">
        <v>102</v>
      </c>
      <c r="G114">
        <v>4699000</v>
      </c>
      <c r="H114">
        <f>_xlfn.XLOOKUP(country_data_CSV_format[[#This Row],[continent]],continente_[continente],continente_[PIB%])</f>
        <v>38.5</v>
      </c>
      <c r="I114" t="s">
        <v>890</v>
      </c>
      <c r="J114">
        <v>1626</v>
      </c>
      <c r="K114" t="s">
        <v>891</v>
      </c>
      <c r="L114" t="s">
        <v>889</v>
      </c>
      <c r="M114" t="s">
        <v>43</v>
      </c>
      <c r="N114" t="s">
        <v>892</v>
      </c>
      <c r="O114" t="s">
        <v>893</v>
      </c>
      <c r="P114" t="s">
        <v>894</v>
      </c>
    </row>
    <row r="115" spans="1:16" x14ac:dyDescent="0.3">
      <c r="A115" t="s">
        <v>895</v>
      </c>
      <c r="B115" t="str">
        <f>_xlfn.XLOOKUP(country_data_CSV_format[[#This Row],[code]],country_data_CODE_CSV[code],country_data_CODE_CSV[name])</f>
        <v>Cambodia</v>
      </c>
      <c r="C115" t="s">
        <v>283</v>
      </c>
      <c r="D115" t="s">
        <v>27</v>
      </c>
      <c r="E115">
        <v>181035</v>
      </c>
      <c r="F115" t="s">
        <v>897</v>
      </c>
      <c r="G115">
        <v>11168000</v>
      </c>
      <c r="H115">
        <f>_xlfn.XLOOKUP(country_data_CSV_format[[#This Row],[continent]],continente_[continente],continente_[PIB%])</f>
        <v>38.5</v>
      </c>
      <c r="I115" t="s">
        <v>898</v>
      </c>
      <c r="J115">
        <v>5121</v>
      </c>
      <c r="K115" t="s">
        <v>899</v>
      </c>
      <c r="L115" t="s">
        <v>900</v>
      </c>
      <c r="M115" t="s">
        <v>134</v>
      </c>
      <c r="N115" t="s">
        <v>901</v>
      </c>
      <c r="O115" t="s">
        <v>902</v>
      </c>
      <c r="P115" t="s">
        <v>903</v>
      </c>
    </row>
    <row r="116" spans="1:16" x14ac:dyDescent="0.3">
      <c r="A116" t="s">
        <v>904</v>
      </c>
      <c r="B116" t="str">
        <f>_xlfn.XLOOKUP(country_data_CSV_format[[#This Row],[code]],country_data_CODE_CSV[code],country_data_CODE_CSV[name])</f>
        <v>Kiribati</v>
      </c>
      <c r="C116" t="s">
        <v>612</v>
      </c>
      <c r="D116" t="s">
        <v>111</v>
      </c>
      <c r="E116">
        <v>726</v>
      </c>
      <c r="F116" t="s">
        <v>906</v>
      </c>
      <c r="G116">
        <v>83000</v>
      </c>
      <c r="H116">
        <f>_xlfn.XLOOKUP(country_data_CSV_format[[#This Row],[continent]],continente_[continente],continente_[PIB%])</f>
        <v>2</v>
      </c>
      <c r="I116" t="s">
        <v>907</v>
      </c>
      <c r="J116">
        <v>40.700000000000003</v>
      </c>
      <c r="K116" t="s">
        <v>18</v>
      </c>
      <c r="L116" t="s">
        <v>905</v>
      </c>
      <c r="M116" t="s">
        <v>43</v>
      </c>
      <c r="N116" t="s">
        <v>908</v>
      </c>
      <c r="O116" t="s">
        <v>909</v>
      </c>
      <c r="P116" t="s">
        <v>910</v>
      </c>
    </row>
    <row r="117" spans="1:16" x14ac:dyDescent="0.3">
      <c r="A117" t="s">
        <v>911</v>
      </c>
      <c r="B117" t="str">
        <f>_xlfn.XLOOKUP(country_data_CSV_format[[#This Row],[code]],country_data_CODE_CSV[code],country_data_CODE_CSV[name])</f>
        <v>Saint Kitts and Nevis</v>
      </c>
      <c r="C117" t="s">
        <v>17</v>
      </c>
      <c r="D117" t="s">
        <v>16</v>
      </c>
      <c r="E117">
        <v>261</v>
      </c>
      <c r="F117" t="s">
        <v>913</v>
      </c>
      <c r="G117">
        <v>38000</v>
      </c>
      <c r="H117">
        <f>_xlfn.XLOOKUP(country_data_CSV_format[[#This Row],[continent]],continente_[continente],continente_[PIB%])</f>
        <v>28.22</v>
      </c>
      <c r="I117" t="s">
        <v>914</v>
      </c>
      <c r="J117">
        <v>299</v>
      </c>
      <c r="K117" t="s">
        <v>18</v>
      </c>
      <c r="L117" t="s">
        <v>912</v>
      </c>
      <c r="M117" t="s">
        <v>134</v>
      </c>
      <c r="N117" t="s">
        <v>51</v>
      </c>
      <c r="O117" t="s">
        <v>915</v>
      </c>
      <c r="P117" t="s">
        <v>916</v>
      </c>
    </row>
    <row r="118" spans="1:16" x14ac:dyDescent="0.3">
      <c r="A118" t="s">
        <v>917</v>
      </c>
      <c r="B118" t="str">
        <f>_xlfn.XLOOKUP(country_data_CSV_format[[#This Row],[code]],country_data_CODE_CSV[code],country_data_CODE_CSV[name])</f>
        <v>South Korea</v>
      </c>
      <c r="C118" t="s">
        <v>355</v>
      </c>
      <c r="D118" t="s">
        <v>27</v>
      </c>
      <c r="E118">
        <v>99434</v>
      </c>
      <c r="F118" t="s">
        <v>834</v>
      </c>
      <c r="G118">
        <v>46844000</v>
      </c>
      <c r="H118">
        <f>_xlfn.XLOOKUP(country_data_CSV_format[[#This Row],[continent]],continente_[continente],continente_[PIB%])</f>
        <v>38.5</v>
      </c>
      <c r="I118" t="s">
        <v>919</v>
      </c>
      <c r="J118">
        <v>320749</v>
      </c>
      <c r="K118" t="s">
        <v>920</v>
      </c>
      <c r="L118" t="s">
        <v>921</v>
      </c>
      <c r="M118" t="s">
        <v>43</v>
      </c>
      <c r="N118" t="s">
        <v>922</v>
      </c>
      <c r="O118" t="s">
        <v>923</v>
      </c>
      <c r="P118" t="s">
        <v>924</v>
      </c>
    </row>
    <row r="119" spans="1:16" x14ac:dyDescent="0.3">
      <c r="A119" t="s">
        <v>925</v>
      </c>
      <c r="B119" t="str">
        <f>_xlfn.XLOOKUP(country_data_CSV_format[[#This Row],[code]],country_data_CODE_CSV[code],country_data_CODE_CSV[name])</f>
        <v>Kuwait</v>
      </c>
      <c r="C119" t="s">
        <v>81</v>
      </c>
      <c r="D119" t="s">
        <v>27</v>
      </c>
      <c r="E119">
        <v>17818</v>
      </c>
      <c r="F119" t="s">
        <v>927</v>
      </c>
      <c r="G119">
        <v>1972000</v>
      </c>
      <c r="H119">
        <f>_xlfn.XLOOKUP(country_data_CSV_format[[#This Row],[continent]],continente_[continente],continente_[PIB%])</f>
        <v>38.5</v>
      </c>
      <c r="I119" t="s">
        <v>49</v>
      </c>
      <c r="J119">
        <v>27037</v>
      </c>
      <c r="K119" t="s">
        <v>928</v>
      </c>
      <c r="L119" t="s">
        <v>929</v>
      </c>
      <c r="M119" t="s">
        <v>930</v>
      </c>
      <c r="N119" t="s">
        <v>931</v>
      </c>
      <c r="O119" t="s">
        <v>932</v>
      </c>
      <c r="P119" t="s">
        <v>933</v>
      </c>
    </row>
    <row r="120" spans="1:16" x14ac:dyDescent="0.3">
      <c r="A120" t="s">
        <v>934</v>
      </c>
      <c r="B120" t="str">
        <f>_xlfn.XLOOKUP(country_data_CSV_format[[#This Row],[code]],country_data_CODE_CSV[code],country_data_CODE_CSV[name])</f>
        <v>Laos</v>
      </c>
      <c r="C120" t="s">
        <v>283</v>
      </c>
      <c r="D120" t="s">
        <v>27</v>
      </c>
      <c r="E120">
        <v>236800</v>
      </c>
      <c r="F120" t="s">
        <v>897</v>
      </c>
      <c r="G120">
        <v>5433000</v>
      </c>
      <c r="H120">
        <f>_xlfn.XLOOKUP(country_data_CSV_format[[#This Row],[continent]],continente_[continente],continente_[PIB%])</f>
        <v>38.5</v>
      </c>
      <c r="I120" t="s">
        <v>936</v>
      </c>
      <c r="J120">
        <v>1292</v>
      </c>
      <c r="K120" t="s">
        <v>937</v>
      </c>
      <c r="L120" t="s">
        <v>938</v>
      </c>
      <c r="M120" t="s">
        <v>43</v>
      </c>
      <c r="N120" t="s">
        <v>939</v>
      </c>
      <c r="O120" t="s">
        <v>940</v>
      </c>
      <c r="P120" t="s">
        <v>941</v>
      </c>
    </row>
    <row r="121" spans="1:16" x14ac:dyDescent="0.3">
      <c r="A121" t="s">
        <v>942</v>
      </c>
      <c r="B121" t="str">
        <f>_xlfn.XLOOKUP(country_data_CSV_format[[#This Row],[code]],country_data_CODE_CSV[code],country_data_CODE_CSV[name])</f>
        <v>Lebanon</v>
      </c>
      <c r="C121" t="s">
        <v>81</v>
      </c>
      <c r="D121" t="s">
        <v>27</v>
      </c>
      <c r="E121">
        <v>10400</v>
      </c>
      <c r="F121" t="s">
        <v>944</v>
      </c>
      <c r="G121">
        <v>3282000</v>
      </c>
      <c r="H121">
        <f>_xlfn.XLOOKUP(country_data_CSV_format[[#This Row],[continent]],continente_[continente],continente_[PIB%])</f>
        <v>38.5</v>
      </c>
      <c r="I121" t="s">
        <v>945</v>
      </c>
      <c r="J121">
        <v>17121</v>
      </c>
      <c r="K121" t="s">
        <v>946</v>
      </c>
      <c r="L121" t="s">
        <v>947</v>
      </c>
      <c r="M121" t="s">
        <v>43</v>
      </c>
      <c r="N121" t="s">
        <v>948</v>
      </c>
      <c r="O121" t="s">
        <v>949</v>
      </c>
      <c r="P121" t="s">
        <v>950</v>
      </c>
    </row>
    <row r="122" spans="1:16" x14ac:dyDescent="0.3">
      <c r="A122" t="s">
        <v>951</v>
      </c>
      <c r="B122" t="str">
        <f>_xlfn.XLOOKUP(country_data_CSV_format[[#This Row],[code]],country_data_CODE_CSV[code],country_data_CODE_CSV[name])</f>
        <v>Liberia</v>
      </c>
      <c r="C122" t="s">
        <v>185</v>
      </c>
      <c r="D122" t="s">
        <v>38</v>
      </c>
      <c r="E122">
        <v>111369</v>
      </c>
      <c r="F122" t="s">
        <v>953</v>
      </c>
      <c r="G122">
        <v>3154000</v>
      </c>
      <c r="H122">
        <f>_xlfn.XLOOKUP(country_data_CSV_format[[#This Row],[continent]],continente_[continente],continente_[PIB%])</f>
        <v>2.84</v>
      </c>
      <c r="I122" t="s">
        <v>954</v>
      </c>
      <c r="J122">
        <v>2012</v>
      </c>
      <c r="K122" t="s">
        <v>18</v>
      </c>
      <c r="L122" t="s">
        <v>952</v>
      </c>
      <c r="M122" t="s">
        <v>43</v>
      </c>
      <c r="N122" t="s">
        <v>955</v>
      </c>
      <c r="O122" t="s">
        <v>956</v>
      </c>
      <c r="P122" t="s">
        <v>957</v>
      </c>
    </row>
    <row r="123" spans="1:16" x14ac:dyDescent="0.3">
      <c r="A123" t="s">
        <v>958</v>
      </c>
      <c r="B123" t="str">
        <f>_xlfn.XLOOKUP(country_data_CSV_format[[#This Row],[code]],country_data_CODE_CSV[code],country_data_CODE_CSV[name])</f>
        <v>Libyan Arab Jamahiriya</v>
      </c>
      <c r="C123" t="s">
        <v>513</v>
      </c>
      <c r="D123" t="s">
        <v>38</v>
      </c>
      <c r="E123">
        <v>1759540</v>
      </c>
      <c r="F123" t="s">
        <v>960</v>
      </c>
      <c r="G123">
        <v>5605000</v>
      </c>
      <c r="H123">
        <f>_xlfn.XLOOKUP(country_data_CSV_format[[#This Row],[continent]],continente_[continente],continente_[PIB%])</f>
        <v>2.84</v>
      </c>
      <c r="I123" t="s">
        <v>961</v>
      </c>
      <c r="J123">
        <v>44806</v>
      </c>
      <c r="K123" t="s">
        <v>962</v>
      </c>
      <c r="L123" t="s">
        <v>963</v>
      </c>
      <c r="M123" t="s">
        <v>964</v>
      </c>
      <c r="N123" t="s">
        <v>965</v>
      </c>
      <c r="O123" t="s">
        <v>966</v>
      </c>
      <c r="P123" t="s">
        <v>967</v>
      </c>
    </row>
    <row r="124" spans="1:16" x14ac:dyDescent="0.3">
      <c r="A124" t="s">
        <v>968</v>
      </c>
      <c r="B124" t="str">
        <f>_xlfn.XLOOKUP(country_data_CSV_format[[#This Row],[code]],country_data_CODE_CSV[code],country_data_CODE_CSV[name])</f>
        <v>Saint Lucia</v>
      </c>
      <c r="C124" t="s">
        <v>17</v>
      </c>
      <c r="D124" t="s">
        <v>16</v>
      </c>
      <c r="E124">
        <v>622</v>
      </c>
      <c r="F124" t="s">
        <v>906</v>
      </c>
      <c r="G124">
        <v>154000</v>
      </c>
      <c r="H124">
        <f>_xlfn.XLOOKUP(country_data_CSV_format[[#This Row],[continent]],continente_[continente],continente_[PIB%])</f>
        <v>28.22</v>
      </c>
      <c r="I124" t="s">
        <v>970</v>
      </c>
      <c r="J124">
        <v>571</v>
      </c>
      <c r="K124" t="s">
        <v>18</v>
      </c>
      <c r="L124" t="s">
        <v>969</v>
      </c>
      <c r="M124" t="s">
        <v>134</v>
      </c>
      <c r="N124" t="s">
        <v>51</v>
      </c>
      <c r="O124" t="s">
        <v>971</v>
      </c>
      <c r="P124" t="s">
        <v>972</v>
      </c>
    </row>
    <row r="125" spans="1:16" x14ac:dyDescent="0.3">
      <c r="A125" t="s">
        <v>973</v>
      </c>
      <c r="B125" t="str">
        <f>_xlfn.XLOOKUP(country_data_CSV_format[[#This Row],[code]],country_data_CODE_CSV[code],country_data_CODE_CSV[name])</f>
        <v>Liechtenstein</v>
      </c>
      <c r="C125" t="s">
        <v>148</v>
      </c>
      <c r="D125" t="s">
        <v>56</v>
      </c>
      <c r="E125">
        <v>160</v>
      </c>
      <c r="F125" t="s">
        <v>975</v>
      </c>
      <c r="G125">
        <v>32300</v>
      </c>
      <c r="H125">
        <f>_xlfn.XLOOKUP(country_data_CSV_format[[#This Row],[continent]],continente_[continente],continente_[PIB%])</f>
        <v>24.73</v>
      </c>
      <c r="I125" t="s">
        <v>554</v>
      </c>
      <c r="J125">
        <v>1119</v>
      </c>
      <c r="K125" t="s">
        <v>976</v>
      </c>
      <c r="L125" t="s">
        <v>974</v>
      </c>
      <c r="M125" t="s">
        <v>134</v>
      </c>
      <c r="N125" t="s">
        <v>977</v>
      </c>
      <c r="O125" t="s">
        <v>978</v>
      </c>
      <c r="P125" t="s">
        <v>979</v>
      </c>
    </row>
    <row r="126" spans="1:16" x14ac:dyDescent="0.3">
      <c r="A126" t="s">
        <v>980</v>
      </c>
      <c r="B126" t="str">
        <f>_xlfn.XLOOKUP(country_data_CSV_format[[#This Row],[code]],country_data_CODE_CSV[code],country_data_CODE_CSV[name])</f>
        <v>Sri Lanka</v>
      </c>
      <c r="C126" t="s">
        <v>28</v>
      </c>
      <c r="D126" t="s">
        <v>27</v>
      </c>
      <c r="E126">
        <v>65610</v>
      </c>
      <c r="F126" t="s">
        <v>834</v>
      </c>
      <c r="G126">
        <v>18827000</v>
      </c>
      <c r="H126">
        <f>_xlfn.XLOOKUP(country_data_CSV_format[[#This Row],[continent]],continente_[continente],continente_[PIB%])</f>
        <v>38.5</v>
      </c>
      <c r="I126" t="s">
        <v>982</v>
      </c>
      <c r="J126">
        <v>15706</v>
      </c>
      <c r="K126" t="s">
        <v>983</v>
      </c>
      <c r="L126" t="s">
        <v>984</v>
      </c>
      <c r="M126" t="s">
        <v>43</v>
      </c>
      <c r="N126" t="s">
        <v>985</v>
      </c>
      <c r="O126" t="s">
        <v>986</v>
      </c>
      <c r="P126" t="s">
        <v>987</v>
      </c>
    </row>
    <row r="127" spans="1:16" x14ac:dyDescent="0.3">
      <c r="A127" t="s">
        <v>988</v>
      </c>
      <c r="B127" t="str">
        <f>_xlfn.XLOOKUP(country_data_CSV_format[[#This Row],[code]],country_data_CODE_CSV[code],country_data_CODE_CSV[name])</f>
        <v>Lesotho</v>
      </c>
      <c r="C127" t="s">
        <v>310</v>
      </c>
      <c r="D127" t="s">
        <v>38</v>
      </c>
      <c r="E127">
        <v>30355</v>
      </c>
      <c r="F127" t="s">
        <v>277</v>
      </c>
      <c r="G127">
        <v>2153000</v>
      </c>
      <c r="H127">
        <f>_xlfn.XLOOKUP(country_data_CSV_format[[#This Row],[continent]],continente_[continente],continente_[PIB%])</f>
        <v>2.84</v>
      </c>
      <c r="I127" t="s">
        <v>478</v>
      </c>
      <c r="J127">
        <v>1061</v>
      </c>
      <c r="K127" t="s">
        <v>990</v>
      </c>
      <c r="L127" t="s">
        <v>989</v>
      </c>
      <c r="M127" t="s">
        <v>134</v>
      </c>
      <c r="N127" t="s">
        <v>991</v>
      </c>
      <c r="O127" t="s">
        <v>992</v>
      </c>
      <c r="P127" t="s">
        <v>993</v>
      </c>
    </row>
    <row r="128" spans="1:16" x14ac:dyDescent="0.3">
      <c r="A128" t="s">
        <v>994</v>
      </c>
      <c r="B128" t="str">
        <f>_xlfn.XLOOKUP(country_data_CSV_format[[#This Row],[code]],country_data_CODE_CSV[code],country_data_CODE_CSV[name])</f>
        <v>Lithuania</v>
      </c>
      <c r="C128" t="s">
        <v>562</v>
      </c>
      <c r="D128" t="s">
        <v>56</v>
      </c>
      <c r="E128">
        <v>65301</v>
      </c>
      <c r="F128" t="s">
        <v>102</v>
      </c>
      <c r="G128">
        <v>3698500</v>
      </c>
      <c r="H128">
        <f>_xlfn.XLOOKUP(country_data_CSV_format[[#This Row],[continent]],continente_[continente],continente_[PIB%])</f>
        <v>24.73</v>
      </c>
      <c r="I128" t="s">
        <v>996</v>
      </c>
      <c r="J128">
        <v>10692</v>
      </c>
      <c r="K128" t="s">
        <v>997</v>
      </c>
      <c r="L128" t="s">
        <v>998</v>
      </c>
      <c r="M128" t="s">
        <v>43</v>
      </c>
      <c r="N128" t="s">
        <v>999</v>
      </c>
      <c r="O128" t="s">
        <v>1000</v>
      </c>
      <c r="P128" t="s">
        <v>1001</v>
      </c>
    </row>
    <row r="129" spans="1:16" x14ac:dyDescent="0.3">
      <c r="A129" t="s">
        <v>1002</v>
      </c>
      <c r="B129" t="str">
        <f>_xlfn.XLOOKUP(country_data_CSV_format[[#This Row],[code]],country_data_CODE_CSV[code],country_data_CODE_CSV[name])</f>
        <v>Luxembourg</v>
      </c>
      <c r="C129" t="s">
        <v>148</v>
      </c>
      <c r="D129" t="s">
        <v>56</v>
      </c>
      <c r="E129">
        <v>2586</v>
      </c>
      <c r="F129" t="s">
        <v>326</v>
      </c>
      <c r="G129">
        <v>435700</v>
      </c>
      <c r="H129">
        <f>_xlfn.XLOOKUP(country_data_CSV_format[[#This Row],[continent]],continente_[continente],continente_[PIB%])</f>
        <v>24.73</v>
      </c>
      <c r="I129" t="s">
        <v>1004</v>
      </c>
      <c r="J129">
        <v>16321</v>
      </c>
      <c r="K129" t="s">
        <v>1005</v>
      </c>
      <c r="L129" t="s">
        <v>1006</v>
      </c>
      <c r="M129" t="s">
        <v>134</v>
      </c>
      <c r="N129" t="s">
        <v>1007</v>
      </c>
      <c r="O129" t="s">
        <v>1008</v>
      </c>
      <c r="P129" t="s">
        <v>1009</v>
      </c>
    </row>
    <row r="130" spans="1:16" x14ac:dyDescent="0.3">
      <c r="A130" t="s">
        <v>1010</v>
      </c>
      <c r="B130" t="str">
        <f>_xlfn.XLOOKUP(country_data_CSV_format[[#This Row],[code]],country_data_CODE_CSV[code],country_data_CODE_CSV[name])</f>
        <v>Latvia</v>
      </c>
      <c r="C130" t="s">
        <v>562</v>
      </c>
      <c r="D130" t="s">
        <v>56</v>
      </c>
      <c r="E130">
        <v>64589</v>
      </c>
      <c r="F130" t="s">
        <v>102</v>
      </c>
      <c r="G130">
        <v>2424200</v>
      </c>
      <c r="H130">
        <f>_xlfn.XLOOKUP(country_data_CSV_format[[#This Row],[continent]],continente_[continente],continente_[PIB%])</f>
        <v>24.73</v>
      </c>
      <c r="I130" t="s">
        <v>1012</v>
      </c>
      <c r="J130">
        <v>6398</v>
      </c>
      <c r="K130" t="s">
        <v>1013</v>
      </c>
      <c r="L130" t="s">
        <v>1014</v>
      </c>
      <c r="M130" t="s">
        <v>43</v>
      </c>
      <c r="N130" t="s">
        <v>1015</v>
      </c>
      <c r="O130" t="s">
        <v>1016</v>
      </c>
      <c r="P130" t="s">
        <v>1017</v>
      </c>
    </row>
    <row r="131" spans="1:16" x14ac:dyDescent="0.3">
      <c r="A131" t="s">
        <v>1018</v>
      </c>
      <c r="B131" t="str">
        <f>_xlfn.XLOOKUP(country_data_CSV_format[[#This Row],[code]],country_data_CODE_CSV[code],country_data_CODE_CSV[name])</f>
        <v>Macao</v>
      </c>
      <c r="C131" t="s">
        <v>355</v>
      </c>
      <c r="D131" t="s">
        <v>27</v>
      </c>
      <c r="E131">
        <v>18</v>
      </c>
      <c r="F131" t="s">
        <v>18</v>
      </c>
      <c r="G131">
        <v>473000</v>
      </c>
      <c r="H131">
        <f>_xlfn.XLOOKUP(country_data_CSV_format[[#This Row],[continent]],continente_[continente],continente_[PIB%])</f>
        <v>38.5</v>
      </c>
      <c r="I131" t="s">
        <v>1020</v>
      </c>
      <c r="J131">
        <v>5749</v>
      </c>
      <c r="K131" t="s">
        <v>1021</v>
      </c>
      <c r="L131" t="s">
        <v>1022</v>
      </c>
      <c r="M131" t="s">
        <v>742</v>
      </c>
      <c r="N131" t="s">
        <v>361</v>
      </c>
      <c r="O131" t="s">
        <v>1023</v>
      </c>
      <c r="P131" t="s">
        <v>1024</v>
      </c>
    </row>
    <row r="132" spans="1:16" x14ac:dyDescent="0.3">
      <c r="A132" t="s">
        <v>1025</v>
      </c>
      <c r="B132" t="str">
        <f>_xlfn.XLOOKUP(country_data_CSV_format[[#This Row],[code]],country_data_CODE_CSV[code],country_data_CODE_CSV[name])</f>
        <v>Morocco</v>
      </c>
      <c r="C132" t="s">
        <v>513</v>
      </c>
      <c r="D132" t="s">
        <v>38</v>
      </c>
      <c r="E132">
        <v>446550</v>
      </c>
      <c r="F132" t="s">
        <v>1027</v>
      </c>
      <c r="G132">
        <v>28351000</v>
      </c>
      <c r="H132">
        <f>_xlfn.XLOOKUP(country_data_CSV_format[[#This Row],[continent]],continente_[continente],continente_[PIB%])</f>
        <v>2.84</v>
      </c>
      <c r="I132" t="s">
        <v>996</v>
      </c>
      <c r="J132">
        <v>36124</v>
      </c>
      <c r="K132" t="s">
        <v>1028</v>
      </c>
      <c r="L132" t="s">
        <v>1029</v>
      </c>
      <c r="M132" t="s">
        <v>134</v>
      </c>
      <c r="N132" t="s">
        <v>1030</v>
      </c>
      <c r="O132" t="s">
        <v>1031</v>
      </c>
      <c r="P132" t="s">
        <v>1032</v>
      </c>
    </row>
    <row r="133" spans="1:16" x14ac:dyDescent="0.3">
      <c r="A133" t="s">
        <v>1033</v>
      </c>
      <c r="B133" t="str">
        <f>_xlfn.XLOOKUP(country_data_CSV_format[[#This Row],[code]],country_data_CODE_CSV[code],country_data_CODE_CSV[name])</f>
        <v>Monaco</v>
      </c>
      <c r="C133" t="s">
        <v>148</v>
      </c>
      <c r="D133" t="s">
        <v>56</v>
      </c>
      <c r="E133">
        <v>1.5</v>
      </c>
      <c r="F133" t="s">
        <v>843</v>
      </c>
      <c r="G133">
        <v>34000</v>
      </c>
      <c r="H133">
        <f>_xlfn.XLOOKUP(country_data_CSV_format[[#This Row],[continent]],continente_[continente],continente_[PIB%])</f>
        <v>24.73</v>
      </c>
      <c r="I133" t="s">
        <v>554</v>
      </c>
      <c r="J133">
        <v>776</v>
      </c>
      <c r="K133" t="s">
        <v>18</v>
      </c>
      <c r="L133" t="s">
        <v>1034</v>
      </c>
      <c r="M133" t="s">
        <v>134</v>
      </c>
      <c r="N133" t="s">
        <v>1035</v>
      </c>
      <c r="O133" t="s">
        <v>1036</v>
      </c>
      <c r="P133" t="s">
        <v>1037</v>
      </c>
    </row>
    <row r="134" spans="1:16" x14ac:dyDescent="0.3">
      <c r="A134" t="s">
        <v>1038</v>
      </c>
      <c r="B134" t="str">
        <f>_xlfn.XLOOKUP(country_data_CSV_format[[#This Row],[code]],country_data_CODE_CSV[code],country_data_CODE_CSV[name])</f>
        <v>Moldova</v>
      </c>
      <c r="C134" t="s">
        <v>208</v>
      </c>
      <c r="D134" t="s">
        <v>56</v>
      </c>
      <c r="E134">
        <v>33851</v>
      </c>
      <c r="F134" t="s">
        <v>102</v>
      </c>
      <c r="G134">
        <v>4380000</v>
      </c>
      <c r="H134">
        <f>_xlfn.XLOOKUP(country_data_CSV_format[[#This Row],[continent]],continente_[continente],continente_[PIB%])</f>
        <v>24.73</v>
      </c>
      <c r="I134" t="s">
        <v>635</v>
      </c>
      <c r="J134">
        <v>1579</v>
      </c>
      <c r="K134" t="s">
        <v>1040</v>
      </c>
      <c r="L134" t="s">
        <v>1039</v>
      </c>
      <c r="M134" t="s">
        <v>43</v>
      </c>
      <c r="N134" t="s">
        <v>1041</v>
      </c>
      <c r="O134" t="s">
        <v>1042</v>
      </c>
      <c r="P134" t="s">
        <v>1043</v>
      </c>
    </row>
    <row r="135" spans="1:16" x14ac:dyDescent="0.3">
      <c r="A135" t="s">
        <v>1044</v>
      </c>
      <c r="B135" t="str">
        <f>_xlfn.XLOOKUP(country_data_CSV_format[[#This Row],[code]],country_data_CODE_CSV[code],country_data_CODE_CSV[name])</f>
        <v>Madagascar</v>
      </c>
      <c r="C135" t="s">
        <v>166</v>
      </c>
      <c r="D135" t="s">
        <v>38</v>
      </c>
      <c r="E135">
        <v>587041</v>
      </c>
      <c r="F135" t="s">
        <v>186</v>
      </c>
      <c r="G135">
        <v>15942000</v>
      </c>
      <c r="H135">
        <f>_xlfn.XLOOKUP(country_data_CSV_format[[#This Row],[continent]],continente_[continente],continente_[PIB%])</f>
        <v>2.84</v>
      </c>
      <c r="I135" t="s">
        <v>71</v>
      </c>
      <c r="J135">
        <v>3750</v>
      </c>
      <c r="K135" t="s">
        <v>1046</v>
      </c>
      <c r="L135" t="s">
        <v>1047</v>
      </c>
      <c r="M135" t="s">
        <v>96</v>
      </c>
      <c r="N135" t="s">
        <v>1048</v>
      </c>
      <c r="O135" t="s">
        <v>1049</v>
      </c>
      <c r="P135" t="s">
        <v>1050</v>
      </c>
    </row>
    <row r="136" spans="1:16" x14ac:dyDescent="0.3">
      <c r="A136" t="s">
        <v>1051</v>
      </c>
      <c r="B136" t="str">
        <f>_xlfn.XLOOKUP(country_data_CSV_format[[#This Row],[code]],country_data_CODE_CSV[code],country_data_CODE_CSV[name])</f>
        <v>Maldives</v>
      </c>
      <c r="C136" t="s">
        <v>28</v>
      </c>
      <c r="D136" t="s">
        <v>27</v>
      </c>
      <c r="E136">
        <v>298</v>
      </c>
      <c r="F136" t="s">
        <v>671</v>
      </c>
      <c r="G136">
        <v>286000</v>
      </c>
      <c r="H136">
        <f>_xlfn.XLOOKUP(country_data_CSV_format[[#This Row],[continent]],continente_[continente],continente_[PIB%])</f>
        <v>38.5</v>
      </c>
      <c r="I136" t="s">
        <v>1053</v>
      </c>
      <c r="J136">
        <v>199</v>
      </c>
      <c r="K136" t="s">
        <v>18</v>
      </c>
      <c r="L136" t="s">
        <v>1054</v>
      </c>
      <c r="M136" t="s">
        <v>43</v>
      </c>
      <c r="N136" t="s">
        <v>1055</v>
      </c>
      <c r="O136" t="s">
        <v>1056</v>
      </c>
      <c r="P136" t="s">
        <v>1057</v>
      </c>
    </row>
    <row r="137" spans="1:16" x14ac:dyDescent="0.3">
      <c r="A137" t="s">
        <v>1058</v>
      </c>
      <c r="B137" t="str">
        <f>_xlfn.XLOOKUP(country_data_CSV_format[[#This Row],[code]],country_data_CODE_CSV[code],country_data_CODE_CSV[name])</f>
        <v>Mexico</v>
      </c>
      <c r="C137" t="s">
        <v>249</v>
      </c>
      <c r="D137" t="s">
        <v>16</v>
      </c>
      <c r="E137">
        <v>1958201</v>
      </c>
      <c r="F137" t="s">
        <v>347</v>
      </c>
      <c r="G137">
        <v>98881000</v>
      </c>
      <c r="H137">
        <f>_xlfn.XLOOKUP(country_data_CSV_format[[#This Row],[continent]],continente_[continente],continente_[PIB%])</f>
        <v>28.22</v>
      </c>
      <c r="I137" t="s">
        <v>236</v>
      </c>
      <c r="J137">
        <v>414972</v>
      </c>
      <c r="K137" t="s">
        <v>1060</v>
      </c>
      <c r="L137" t="s">
        <v>1059</v>
      </c>
      <c r="M137" t="s">
        <v>96</v>
      </c>
      <c r="N137" t="s">
        <v>1061</v>
      </c>
      <c r="O137" t="s">
        <v>1062</v>
      </c>
      <c r="P137" t="s">
        <v>1063</v>
      </c>
    </row>
    <row r="138" spans="1:16" x14ac:dyDescent="0.3">
      <c r="A138" t="s">
        <v>1064</v>
      </c>
      <c r="B138" t="str">
        <f>_xlfn.XLOOKUP(country_data_CSV_format[[#This Row],[code]],country_data_CODE_CSV[code],country_data_CODE_CSV[name])</f>
        <v>Marshall Islands</v>
      </c>
      <c r="C138" t="s">
        <v>612</v>
      </c>
      <c r="D138" t="s">
        <v>111</v>
      </c>
      <c r="E138">
        <v>181</v>
      </c>
      <c r="F138" t="s">
        <v>613</v>
      </c>
      <c r="G138">
        <v>64000</v>
      </c>
      <c r="H138">
        <f>_xlfn.XLOOKUP(country_data_CSV_format[[#This Row],[continent]],continente_[continente],continente_[PIB%])</f>
        <v>2</v>
      </c>
      <c r="I138" t="s">
        <v>1066</v>
      </c>
      <c r="J138">
        <v>97</v>
      </c>
      <c r="K138" t="s">
        <v>18</v>
      </c>
      <c r="L138" t="s">
        <v>1067</v>
      </c>
      <c r="M138" t="s">
        <v>43</v>
      </c>
      <c r="N138" t="s">
        <v>1068</v>
      </c>
      <c r="O138" t="s">
        <v>1069</v>
      </c>
      <c r="P138" t="s">
        <v>1070</v>
      </c>
    </row>
    <row r="139" spans="1:16" x14ac:dyDescent="0.3">
      <c r="A139" t="s">
        <v>1071</v>
      </c>
      <c r="B139" t="str">
        <f>_xlfn.XLOOKUP(country_data_CSV_format[[#This Row],[code]],country_data_CODE_CSV[code],country_data_CODE_CSV[name])</f>
        <v>Macedonia</v>
      </c>
      <c r="C139" t="s">
        <v>57</v>
      </c>
      <c r="D139" t="s">
        <v>56</v>
      </c>
      <c r="E139">
        <v>25713</v>
      </c>
      <c r="F139" t="s">
        <v>102</v>
      </c>
      <c r="G139">
        <v>2024000</v>
      </c>
      <c r="H139">
        <f>_xlfn.XLOOKUP(country_data_CSV_format[[#This Row],[continent]],continente_[continente],continente_[PIB%])</f>
        <v>24.73</v>
      </c>
      <c r="I139" t="s">
        <v>1073</v>
      </c>
      <c r="J139">
        <v>1694</v>
      </c>
      <c r="K139" t="s">
        <v>1074</v>
      </c>
      <c r="L139" t="s">
        <v>1075</v>
      </c>
      <c r="M139" t="s">
        <v>43</v>
      </c>
      <c r="N139" t="s">
        <v>1076</v>
      </c>
      <c r="O139" t="s">
        <v>1077</v>
      </c>
      <c r="P139" t="s">
        <v>1078</v>
      </c>
    </row>
    <row r="140" spans="1:16" x14ac:dyDescent="0.3">
      <c r="A140" t="s">
        <v>1079</v>
      </c>
      <c r="B140" t="str">
        <f>_xlfn.XLOOKUP(country_data_CSV_format[[#This Row],[code]],country_data_CODE_CSV[code],country_data_CODE_CSV[name])</f>
        <v>Mali</v>
      </c>
      <c r="C140" t="s">
        <v>185</v>
      </c>
      <c r="D140" t="s">
        <v>38</v>
      </c>
      <c r="E140">
        <v>1240192</v>
      </c>
      <c r="F140" t="s">
        <v>186</v>
      </c>
      <c r="G140">
        <v>11234000</v>
      </c>
      <c r="H140">
        <f>_xlfn.XLOOKUP(country_data_CSV_format[[#This Row],[continent]],continente_[continente],continente_[PIB%])</f>
        <v>2.84</v>
      </c>
      <c r="I140" t="s">
        <v>194</v>
      </c>
      <c r="J140">
        <v>2642</v>
      </c>
      <c r="K140" t="s">
        <v>549</v>
      </c>
      <c r="L140" t="s">
        <v>1080</v>
      </c>
      <c r="M140" t="s">
        <v>43</v>
      </c>
      <c r="N140" t="s">
        <v>1081</v>
      </c>
      <c r="O140" t="s">
        <v>1082</v>
      </c>
      <c r="P140" t="s">
        <v>1083</v>
      </c>
    </row>
    <row r="141" spans="1:16" x14ac:dyDescent="0.3">
      <c r="A141" t="s">
        <v>1084</v>
      </c>
      <c r="B141" t="str">
        <f>_xlfn.XLOOKUP(country_data_CSV_format[[#This Row],[code]],country_data_CODE_CSV[code],country_data_CODE_CSV[name])</f>
        <v>Malta</v>
      </c>
      <c r="C141" t="s">
        <v>57</v>
      </c>
      <c r="D141" t="s">
        <v>56</v>
      </c>
      <c r="E141">
        <v>316</v>
      </c>
      <c r="F141" t="s">
        <v>1086</v>
      </c>
      <c r="G141">
        <v>380200</v>
      </c>
      <c r="H141">
        <f>_xlfn.XLOOKUP(country_data_CSV_format[[#This Row],[continent]],continente_[continente],continente_[PIB%])</f>
        <v>24.73</v>
      </c>
      <c r="I141" t="s">
        <v>1087</v>
      </c>
      <c r="J141">
        <v>3512</v>
      </c>
      <c r="K141" t="s">
        <v>1088</v>
      </c>
      <c r="L141" t="s">
        <v>1085</v>
      </c>
      <c r="M141" t="s">
        <v>43</v>
      </c>
      <c r="N141" t="s">
        <v>1089</v>
      </c>
      <c r="O141" t="s">
        <v>1090</v>
      </c>
      <c r="P141" t="s">
        <v>1091</v>
      </c>
    </row>
    <row r="142" spans="1:16" x14ac:dyDescent="0.3">
      <c r="A142" t="s">
        <v>1092</v>
      </c>
      <c r="B142" t="str">
        <f>_xlfn.XLOOKUP(country_data_CSV_format[[#This Row],[code]],country_data_CODE_CSV[code],country_data_CODE_CSV[name])</f>
        <v>Myanmar</v>
      </c>
      <c r="C142" t="s">
        <v>283</v>
      </c>
      <c r="D142" t="s">
        <v>27</v>
      </c>
      <c r="E142">
        <v>676578</v>
      </c>
      <c r="F142" t="s">
        <v>834</v>
      </c>
      <c r="G142">
        <v>45611000</v>
      </c>
      <c r="H142">
        <f>_xlfn.XLOOKUP(country_data_CSV_format[[#This Row],[continent]],continente_[continente],continente_[PIB%])</f>
        <v>38.5</v>
      </c>
      <c r="I142" t="s">
        <v>1094</v>
      </c>
      <c r="J142">
        <v>180375</v>
      </c>
      <c r="K142" t="s">
        <v>1095</v>
      </c>
      <c r="L142" t="s">
        <v>1096</v>
      </c>
      <c r="M142" t="s">
        <v>43</v>
      </c>
      <c r="N142" t="s">
        <v>1097</v>
      </c>
      <c r="O142" t="s">
        <v>1098</v>
      </c>
      <c r="P142" t="s">
        <v>1099</v>
      </c>
    </row>
    <row r="143" spans="1:16" x14ac:dyDescent="0.3">
      <c r="A143" t="s">
        <v>1100</v>
      </c>
      <c r="B143" t="str">
        <f>_xlfn.XLOOKUP(country_data_CSV_format[[#This Row],[code]],country_data_CODE_CSV[code],country_data_CODE_CSV[name])</f>
        <v>Mongolia</v>
      </c>
      <c r="C143" t="s">
        <v>355</v>
      </c>
      <c r="D143" t="s">
        <v>27</v>
      </c>
      <c r="E143">
        <v>1566500</v>
      </c>
      <c r="F143" t="s">
        <v>801</v>
      </c>
      <c r="G143">
        <v>2662000</v>
      </c>
      <c r="H143">
        <f>_xlfn.XLOOKUP(country_data_CSV_format[[#This Row],[continent]],continente_[continente],continente_[PIB%])</f>
        <v>38.5</v>
      </c>
      <c r="I143" t="s">
        <v>1102</v>
      </c>
      <c r="J143">
        <v>1043</v>
      </c>
      <c r="K143" t="s">
        <v>755</v>
      </c>
      <c r="L143" t="s">
        <v>1103</v>
      </c>
      <c r="M143" t="s">
        <v>43</v>
      </c>
      <c r="N143" t="s">
        <v>1104</v>
      </c>
      <c r="O143" t="s">
        <v>1105</v>
      </c>
      <c r="P143" t="s">
        <v>1106</v>
      </c>
    </row>
    <row r="144" spans="1:16" x14ac:dyDescent="0.3">
      <c r="A144" t="s">
        <v>1107</v>
      </c>
      <c r="B144" t="str">
        <f>_xlfn.XLOOKUP(country_data_CSV_format[[#This Row],[code]],country_data_CODE_CSV[code],country_data_CODE_CSV[name])</f>
        <v>Northern Mariana Islands</v>
      </c>
      <c r="C144" t="s">
        <v>612</v>
      </c>
      <c r="D144" t="s">
        <v>111</v>
      </c>
      <c r="E144">
        <v>464</v>
      </c>
      <c r="F144" t="s">
        <v>18</v>
      </c>
      <c r="G144">
        <v>78000</v>
      </c>
      <c r="H144">
        <f>_xlfn.XLOOKUP(country_data_CSV_format[[#This Row],[continent]],continente_[continente],continente_[PIB%])</f>
        <v>2</v>
      </c>
      <c r="I144" t="s">
        <v>961</v>
      </c>
      <c r="J144">
        <v>0</v>
      </c>
      <c r="K144" t="s">
        <v>18</v>
      </c>
      <c r="L144" t="s">
        <v>1108</v>
      </c>
      <c r="M144" t="s">
        <v>1109</v>
      </c>
      <c r="N144" t="s">
        <v>115</v>
      </c>
      <c r="O144" t="s">
        <v>1110</v>
      </c>
      <c r="P144" t="s">
        <v>1111</v>
      </c>
    </row>
    <row r="145" spans="1:16" x14ac:dyDescent="0.3">
      <c r="A145" t="s">
        <v>1112</v>
      </c>
      <c r="B145" t="str">
        <f>_xlfn.XLOOKUP(country_data_CSV_format[[#This Row],[code]],country_data_CODE_CSV[code],country_data_CODE_CSV[name])</f>
        <v>Mozambique</v>
      </c>
      <c r="C145" t="s">
        <v>166</v>
      </c>
      <c r="D145" t="s">
        <v>38</v>
      </c>
      <c r="E145">
        <v>801590</v>
      </c>
      <c r="F145" t="s">
        <v>40</v>
      </c>
      <c r="G145">
        <v>19680000</v>
      </c>
      <c r="H145">
        <f>_xlfn.XLOOKUP(country_data_CSV_format[[#This Row],[continent]],continente_[continente],continente_[PIB%])</f>
        <v>2.84</v>
      </c>
      <c r="I145" t="s">
        <v>1114</v>
      </c>
      <c r="J145">
        <v>2891</v>
      </c>
      <c r="K145" t="s">
        <v>1115</v>
      </c>
      <c r="L145" t="s">
        <v>1116</v>
      </c>
      <c r="M145" t="s">
        <v>43</v>
      </c>
      <c r="N145" t="s">
        <v>1117</v>
      </c>
      <c r="O145" t="s">
        <v>1118</v>
      </c>
      <c r="P145" t="s">
        <v>1119</v>
      </c>
    </row>
    <row r="146" spans="1:16" x14ac:dyDescent="0.3">
      <c r="A146" t="s">
        <v>1120</v>
      </c>
      <c r="B146" t="str">
        <f>_xlfn.XLOOKUP(country_data_CSV_format[[#This Row],[code]],country_data_CODE_CSV[code],country_data_CODE_CSV[name])</f>
        <v>Mauritania</v>
      </c>
      <c r="C146" t="s">
        <v>185</v>
      </c>
      <c r="D146" t="s">
        <v>38</v>
      </c>
      <c r="E146">
        <v>1025520</v>
      </c>
      <c r="F146" t="s">
        <v>186</v>
      </c>
      <c r="G146">
        <v>2670000</v>
      </c>
      <c r="H146">
        <f>_xlfn.XLOOKUP(country_data_CSV_format[[#This Row],[continent]],continente_[continente],continente_[PIB%])</f>
        <v>2.84</v>
      </c>
      <c r="I146" t="s">
        <v>478</v>
      </c>
      <c r="J146">
        <v>998</v>
      </c>
      <c r="K146" t="s">
        <v>1122</v>
      </c>
      <c r="L146" t="s">
        <v>1123</v>
      </c>
      <c r="M146" t="s">
        <v>43</v>
      </c>
      <c r="N146" t="s">
        <v>1124</v>
      </c>
      <c r="O146" t="s">
        <v>1125</v>
      </c>
      <c r="P146" t="s">
        <v>1126</v>
      </c>
    </row>
    <row r="147" spans="1:16" x14ac:dyDescent="0.3">
      <c r="A147" t="s">
        <v>1127</v>
      </c>
      <c r="B147" t="str">
        <f>_xlfn.XLOOKUP(country_data_CSV_format[[#This Row],[code]],country_data_CODE_CSV[code],country_data_CODE_CSV[name])</f>
        <v>Montserrat</v>
      </c>
      <c r="C147" t="s">
        <v>17</v>
      </c>
      <c r="D147" t="s">
        <v>16</v>
      </c>
      <c r="E147">
        <v>102</v>
      </c>
      <c r="F147" t="s">
        <v>18</v>
      </c>
      <c r="G147">
        <v>11000</v>
      </c>
      <c r="H147">
        <f>_xlfn.XLOOKUP(country_data_CSV_format[[#This Row],[continent]],continente_[continente],continente_[PIB%])</f>
        <v>28.22</v>
      </c>
      <c r="I147" t="s">
        <v>1129</v>
      </c>
      <c r="J147">
        <v>109</v>
      </c>
      <c r="K147" t="s">
        <v>18</v>
      </c>
      <c r="L147" t="s">
        <v>1128</v>
      </c>
      <c r="M147" t="s">
        <v>50</v>
      </c>
      <c r="N147" t="s">
        <v>51</v>
      </c>
      <c r="O147" t="s">
        <v>1130</v>
      </c>
      <c r="P147" t="s">
        <v>1131</v>
      </c>
    </row>
    <row r="148" spans="1:16" x14ac:dyDescent="0.3">
      <c r="A148" t="s">
        <v>1132</v>
      </c>
      <c r="B148" t="str">
        <f>_xlfn.XLOOKUP(country_data_CSV_format[[#This Row],[code]],country_data_CODE_CSV[code],country_data_CODE_CSV[name])</f>
        <v>Martinique</v>
      </c>
      <c r="C148" t="s">
        <v>17</v>
      </c>
      <c r="D148" t="s">
        <v>16</v>
      </c>
      <c r="E148">
        <v>1102</v>
      </c>
      <c r="F148" t="s">
        <v>18</v>
      </c>
      <c r="G148">
        <v>395000</v>
      </c>
      <c r="H148">
        <f>_xlfn.XLOOKUP(country_data_CSV_format[[#This Row],[continent]],continente_[continente],continente_[PIB%])</f>
        <v>28.22</v>
      </c>
      <c r="I148" t="s">
        <v>1134</v>
      </c>
      <c r="J148">
        <v>2731</v>
      </c>
      <c r="K148" t="s">
        <v>1135</v>
      </c>
      <c r="L148" t="s">
        <v>1133</v>
      </c>
      <c r="M148" t="s">
        <v>666</v>
      </c>
      <c r="N148" t="s">
        <v>127</v>
      </c>
      <c r="O148" t="s">
        <v>1136</v>
      </c>
      <c r="P148" t="s">
        <v>1137</v>
      </c>
    </row>
    <row r="149" spans="1:16" x14ac:dyDescent="0.3">
      <c r="A149" t="s">
        <v>1138</v>
      </c>
      <c r="B149" t="str">
        <f>_xlfn.XLOOKUP(country_data_CSV_format[[#This Row],[code]],country_data_CODE_CSV[code],country_data_CODE_CSV[name])</f>
        <v>Mauritius</v>
      </c>
      <c r="C149" t="s">
        <v>166</v>
      </c>
      <c r="D149" t="s">
        <v>38</v>
      </c>
      <c r="E149">
        <v>2040</v>
      </c>
      <c r="F149" t="s">
        <v>689</v>
      </c>
      <c r="G149">
        <v>1158000</v>
      </c>
      <c r="H149">
        <f>_xlfn.XLOOKUP(country_data_CSV_format[[#This Row],[continent]],continente_[continente],continente_[PIB%])</f>
        <v>2.84</v>
      </c>
      <c r="I149" t="s">
        <v>1140</v>
      </c>
      <c r="J149">
        <v>4251</v>
      </c>
      <c r="K149" t="s">
        <v>1141</v>
      </c>
      <c r="L149" t="s">
        <v>1139</v>
      </c>
      <c r="M149" t="s">
        <v>43</v>
      </c>
      <c r="N149" t="s">
        <v>1142</v>
      </c>
      <c r="O149" t="s">
        <v>1143</v>
      </c>
      <c r="P149" t="s">
        <v>1144</v>
      </c>
    </row>
    <row r="150" spans="1:16" x14ac:dyDescent="0.3">
      <c r="A150" t="s">
        <v>1145</v>
      </c>
      <c r="B150" t="str">
        <f>_xlfn.XLOOKUP(country_data_CSV_format[[#This Row],[code]],country_data_CODE_CSV[code],country_data_CODE_CSV[name])</f>
        <v>Malawi</v>
      </c>
      <c r="C150" t="s">
        <v>166</v>
      </c>
      <c r="D150" t="s">
        <v>38</v>
      </c>
      <c r="E150">
        <v>118484</v>
      </c>
      <c r="F150" t="s">
        <v>1086</v>
      </c>
      <c r="G150">
        <v>10925000</v>
      </c>
      <c r="H150">
        <f>_xlfn.XLOOKUP(country_data_CSV_format[[#This Row],[continent]],continente_[continente],continente_[PIB%])</f>
        <v>2.84</v>
      </c>
      <c r="I150" t="s">
        <v>1147</v>
      </c>
      <c r="J150">
        <v>1687</v>
      </c>
      <c r="K150" t="s">
        <v>1148</v>
      </c>
      <c r="L150" t="s">
        <v>1146</v>
      </c>
      <c r="M150" t="s">
        <v>43</v>
      </c>
      <c r="N150" t="s">
        <v>1149</v>
      </c>
      <c r="O150" t="s">
        <v>1150</v>
      </c>
      <c r="P150" t="s">
        <v>1151</v>
      </c>
    </row>
    <row r="151" spans="1:16" x14ac:dyDescent="0.3">
      <c r="A151" t="s">
        <v>1152</v>
      </c>
      <c r="B151" t="str">
        <f>_xlfn.XLOOKUP(country_data_CSV_format[[#This Row],[code]],country_data_CODE_CSV[code],country_data_CODE_CSV[name])</f>
        <v>Malaysia</v>
      </c>
      <c r="C151" t="s">
        <v>283</v>
      </c>
      <c r="D151" t="s">
        <v>27</v>
      </c>
      <c r="E151">
        <v>329758</v>
      </c>
      <c r="F151" t="s">
        <v>643</v>
      </c>
      <c r="G151">
        <v>22244000</v>
      </c>
      <c r="H151">
        <f>_xlfn.XLOOKUP(country_data_CSV_format[[#This Row],[continent]],continente_[continente],continente_[PIB%])</f>
        <v>38.5</v>
      </c>
      <c r="I151" t="s">
        <v>1154</v>
      </c>
      <c r="J151">
        <v>69213</v>
      </c>
      <c r="K151" t="s">
        <v>1155</v>
      </c>
      <c r="L151" t="s">
        <v>1153</v>
      </c>
      <c r="M151" t="s">
        <v>143</v>
      </c>
      <c r="N151" t="s">
        <v>1156</v>
      </c>
      <c r="O151" t="s">
        <v>1157</v>
      </c>
      <c r="P151" t="s">
        <v>1158</v>
      </c>
    </row>
    <row r="152" spans="1:16" x14ac:dyDescent="0.3">
      <c r="A152" t="s">
        <v>1159</v>
      </c>
      <c r="B152" t="str">
        <f>_xlfn.XLOOKUP(country_data_CSV_format[[#This Row],[code]],country_data_CODE_CSV[code],country_data_CODE_CSV[name])</f>
        <v>Mayotte</v>
      </c>
      <c r="C152" t="s">
        <v>166</v>
      </c>
      <c r="D152" t="s">
        <v>38</v>
      </c>
      <c r="E152">
        <v>373</v>
      </c>
      <c r="F152" t="s">
        <v>18</v>
      </c>
      <c r="G152">
        <v>149000</v>
      </c>
      <c r="H152">
        <f>_xlfn.XLOOKUP(country_data_CSV_format[[#This Row],[continent]],continente_[continente],continente_[PIB%])</f>
        <v>2.84</v>
      </c>
      <c r="I152" t="s">
        <v>1161</v>
      </c>
      <c r="J152">
        <v>0</v>
      </c>
      <c r="K152" t="s">
        <v>18</v>
      </c>
      <c r="L152" t="s">
        <v>1160</v>
      </c>
      <c r="M152" t="s">
        <v>1162</v>
      </c>
      <c r="N152" t="s">
        <v>127</v>
      </c>
      <c r="O152" t="s">
        <v>1163</v>
      </c>
      <c r="P152" t="s">
        <v>1164</v>
      </c>
    </row>
    <row r="153" spans="1:16" x14ac:dyDescent="0.3">
      <c r="A153" t="s">
        <v>1165</v>
      </c>
      <c r="B153" t="str">
        <f>_xlfn.XLOOKUP(country_data_CSV_format[[#This Row],[code]],country_data_CODE_CSV[code],country_data_CODE_CSV[name])</f>
        <v>Namibia</v>
      </c>
      <c r="C153" t="s">
        <v>310</v>
      </c>
      <c r="D153" t="s">
        <v>38</v>
      </c>
      <c r="E153">
        <v>824292</v>
      </c>
      <c r="F153" t="s">
        <v>613</v>
      </c>
      <c r="G153">
        <v>1726000</v>
      </c>
      <c r="H153">
        <f>_xlfn.XLOOKUP(country_data_CSV_format[[#This Row],[continent]],continente_[continente],continente_[PIB%])</f>
        <v>2.84</v>
      </c>
      <c r="I153" t="s">
        <v>1167</v>
      </c>
      <c r="J153">
        <v>3101</v>
      </c>
      <c r="K153" t="s">
        <v>1168</v>
      </c>
      <c r="L153" t="s">
        <v>1166</v>
      </c>
      <c r="M153" t="s">
        <v>43</v>
      </c>
      <c r="N153" t="s">
        <v>1169</v>
      </c>
      <c r="O153" t="s">
        <v>1170</v>
      </c>
      <c r="P153" t="s">
        <v>1171</v>
      </c>
    </row>
    <row r="154" spans="1:16" x14ac:dyDescent="0.3">
      <c r="A154" t="s">
        <v>1172</v>
      </c>
      <c r="B154" t="str">
        <f>_xlfn.XLOOKUP(country_data_CSV_format[[#This Row],[code]],country_data_CODE_CSV[code],country_data_CODE_CSV[name])</f>
        <v>New Caledonia</v>
      </c>
      <c r="C154" t="s">
        <v>587</v>
      </c>
      <c r="D154" t="s">
        <v>111</v>
      </c>
      <c r="E154">
        <v>18575</v>
      </c>
      <c r="F154" t="s">
        <v>18</v>
      </c>
      <c r="G154">
        <v>214000</v>
      </c>
      <c r="H154">
        <f>_xlfn.XLOOKUP(country_data_CSV_format[[#This Row],[continent]],continente_[continente],continente_[PIB%])</f>
        <v>2</v>
      </c>
      <c r="I154" t="s">
        <v>1174</v>
      </c>
      <c r="J154">
        <v>3563</v>
      </c>
      <c r="K154" t="s">
        <v>18</v>
      </c>
      <c r="L154" t="s">
        <v>1175</v>
      </c>
      <c r="M154" t="s">
        <v>126</v>
      </c>
      <c r="N154" t="s">
        <v>127</v>
      </c>
      <c r="O154" t="s">
        <v>1176</v>
      </c>
      <c r="P154" t="s">
        <v>1177</v>
      </c>
    </row>
    <row r="155" spans="1:16" x14ac:dyDescent="0.3">
      <c r="A155" t="s">
        <v>1178</v>
      </c>
      <c r="B155" t="str">
        <f>_xlfn.XLOOKUP(country_data_CSV_format[[#This Row],[code]],country_data_CODE_CSV[code],country_data_CODE_CSV[name])</f>
        <v>Niger</v>
      </c>
      <c r="C155" t="s">
        <v>185</v>
      </c>
      <c r="D155" t="s">
        <v>38</v>
      </c>
      <c r="E155">
        <v>1267000</v>
      </c>
      <c r="F155" t="s">
        <v>186</v>
      </c>
      <c r="G155">
        <v>10730000</v>
      </c>
      <c r="H155">
        <f>_xlfn.XLOOKUP(country_data_CSV_format[[#This Row],[continent]],continente_[continente],continente_[PIB%])</f>
        <v>2.84</v>
      </c>
      <c r="I155" t="s">
        <v>1180</v>
      </c>
      <c r="J155">
        <v>1706</v>
      </c>
      <c r="K155" t="s">
        <v>1181</v>
      </c>
      <c r="L155" t="s">
        <v>1179</v>
      </c>
      <c r="M155" t="s">
        <v>43</v>
      </c>
      <c r="N155" t="s">
        <v>1182</v>
      </c>
      <c r="O155" t="s">
        <v>1183</v>
      </c>
      <c r="P155" t="s">
        <v>1184</v>
      </c>
    </row>
    <row r="156" spans="1:16" x14ac:dyDescent="0.3">
      <c r="A156" t="s">
        <v>1185</v>
      </c>
      <c r="B156" t="str">
        <f>_xlfn.XLOOKUP(country_data_CSV_format[[#This Row],[code]],country_data_CODE_CSV[code],country_data_CODE_CSV[name])</f>
        <v>Norfolk Island</v>
      </c>
      <c r="C156" t="s">
        <v>139</v>
      </c>
      <c r="D156" t="s">
        <v>111</v>
      </c>
      <c r="E156">
        <v>36</v>
      </c>
      <c r="F156" t="s">
        <v>18</v>
      </c>
      <c r="G156">
        <v>2000</v>
      </c>
      <c r="H156">
        <f>_xlfn.XLOOKUP(country_data_CSV_format[[#This Row],[continent]],continente_[continente],continente_[PIB%])</f>
        <v>2</v>
      </c>
      <c r="I156" t="s">
        <v>18</v>
      </c>
      <c r="J156">
        <v>0</v>
      </c>
      <c r="K156" t="s">
        <v>18</v>
      </c>
      <c r="L156" t="s">
        <v>1186</v>
      </c>
      <c r="M156" t="s">
        <v>332</v>
      </c>
      <c r="N156" t="s">
        <v>51</v>
      </c>
      <c r="O156" t="s">
        <v>1187</v>
      </c>
      <c r="P156" t="s">
        <v>1188</v>
      </c>
    </row>
    <row r="157" spans="1:16" x14ac:dyDescent="0.3">
      <c r="A157" t="s">
        <v>1189</v>
      </c>
      <c r="B157" t="str">
        <f>_xlfn.XLOOKUP(country_data_CSV_format[[#This Row],[code]],country_data_CODE_CSV[code],country_data_CODE_CSV[name])</f>
        <v>Nigeria</v>
      </c>
      <c r="C157" t="s">
        <v>185</v>
      </c>
      <c r="D157" t="s">
        <v>38</v>
      </c>
      <c r="E157">
        <v>923768</v>
      </c>
      <c r="F157" t="s">
        <v>186</v>
      </c>
      <c r="G157">
        <v>111506000</v>
      </c>
      <c r="H157">
        <f>_xlfn.XLOOKUP(country_data_CSV_format[[#This Row],[continent]],continente_[continente],continente_[PIB%])</f>
        <v>2.84</v>
      </c>
      <c r="I157" t="s">
        <v>1191</v>
      </c>
      <c r="J157">
        <v>65707</v>
      </c>
      <c r="K157" t="s">
        <v>1192</v>
      </c>
      <c r="L157" t="s">
        <v>1190</v>
      </c>
      <c r="M157" t="s">
        <v>96</v>
      </c>
      <c r="N157" t="s">
        <v>1193</v>
      </c>
      <c r="O157" t="s">
        <v>1194</v>
      </c>
      <c r="P157" t="s">
        <v>1195</v>
      </c>
    </row>
    <row r="158" spans="1:16" x14ac:dyDescent="0.3">
      <c r="A158" t="s">
        <v>1196</v>
      </c>
      <c r="B158" t="str">
        <f>_xlfn.XLOOKUP(country_data_CSV_format[[#This Row],[code]],country_data_CODE_CSV[code],country_data_CODE_CSV[name])</f>
        <v>Nicaragua</v>
      </c>
      <c r="C158" t="s">
        <v>249</v>
      </c>
      <c r="D158" t="s">
        <v>16</v>
      </c>
      <c r="E158">
        <v>130000</v>
      </c>
      <c r="F158" t="s">
        <v>751</v>
      </c>
      <c r="G158">
        <v>5074000</v>
      </c>
      <c r="H158">
        <f>_xlfn.XLOOKUP(country_data_CSV_format[[#This Row],[continent]],continente_[continente],continente_[PIB%])</f>
        <v>28.22</v>
      </c>
      <c r="I158" t="s">
        <v>1198</v>
      </c>
      <c r="J158">
        <v>1988</v>
      </c>
      <c r="K158" t="s">
        <v>1199</v>
      </c>
      <c r="L158" t="s">
        <v>1197</v>
      </c>
      <c r="M158" t="s">
        <v>43</v>
      </c>
      <c r="N158" t="s">
        <v>1200</v>
      </c>
      <c r="O158" t="s">
        <v>1201</v>
      </c>
      <c r="P158" t="s">
        <v>1202</v>
      </c>
    </row>
    <row r="159" spans="1:16" x14ac:dyDescent="0.3">
      <c r="A159" t="s">
        <v>1203</v>
      </c>
      <c r="B159" t="str">
        <f>_xlfn.XLOOKUP(country_data_CSV_format[[#This Row],[code]],country_data_CODE_CSV[code],country_data_CODE_CSV[name])</f>
        <v>Niue</v>
      </c>
      <c r="C159" t="s">
        <v>112</v>
      </c>
      <c r="D159" t="s">
        <v>111</v>
      </c>
      <c r="E159">
        <v>260</v>
      </c>
      <c r="F159" t="s">
        <v>18</v>
      </c>
      <c r="G159">
        <v>2000</v>
      </c>
      <c r="H159">
        <f>_xlfn.XLOOKUP(country_data_CSV_format[[#This Row],[continent]],continente_[continente],continente_[PIB%])</f>
        <v>2</v>
      </c>
      <c r="I159" t="s">
        <v>18</v>
      </c>
      <c r="J159">
        <v>0</v>
      </c>
      <c r="K159" t="s">
        <v>18</v>
      </c>
      <c r="L159" t="s">
        <v>1204</v>
      </c>
      <c r="M159" t="s">
        <v>397</v>
      </c>
      <c r="N159" t="s">
        <v>51</v>
      </c>
      <c r="O159" t="s">
        <v>1205</v>
      </c>
      <c r="P159" t="s">
        <v>1206</v>
      </c>
    </row>
    <row r="160" spans="1:16" x14ac:dyDescent="0.3">
      <c r="A160" t="s">
        <v>1207</v>
      </c>
      <c r="B160" t="str">
        <f>_xlfn.XLOOKUP(country_data_CSV_format[[#This Row],[code]],country_data_CODE_CSV[code],country_data_CODE_CSV[name])</f>
        <v>Netherlands</v>
      </c>
      <c r="C160" t="s">
        <v>148</v>
      </c>
      <c r="D160" t="s">
        <v>56</v>
      </c>
      <c r="E160">
        <v>41526</v>
      </c>
      <c r="F160" t="s">
        <v>1209</v>
      </c>
      <c r="G160">
        <v>15864000</v>
      </c>
      <c r="H160">
        <f>_xlfn.XLOOKUP(country_data_CSV_format[[#This Row],[continent]],continente_[continente],continente_[PIB%])</f>
        <v>24.73</v>
      </c>
      <c r="I160" t="s">
        <v>1134</v>
      </c>
      <c r="J160">
        <v>371362</v>
      </c>
      <c r="K160" t="s">
        <v>1210</v>
      </c>
      <c r="L160" t="s">
        <v>1211</v>
      </c>
      <c r="M160" t="s">
        <v>134</v>
      </c>
      <c r="N160" t="s">
        <v>22</v>
      </c>
      <c r="O160" t="s">
        <v>1212</v>
      </c>
      <c r="P160" t="s">
        <v>1213</v>
      </c>
    </row>
    <row r="161" spans="1:16" x14ac:dyDescent="0.3">
      <c r="A161" t="s">
        <v>1214</v>
      </c>
      <c r="B161" t="str">
        <f>_xlfn.XLOOKUP(country_data_CSV_format[[#This Row],[code]],country_data_CODE_CSV[code],country_data_CODE_CSV[name])</f>
        <v>Norway</v>
      </c>
      <c r="C161" t="s">
        <v>494</v>
      </c>
      <c r="D161" t="s">
        <v>56</v>
      </c>
      <c r="E161">
        <v>323877</v>
      </c>
      <c r="F161" t="s">
        <v>1216</v>
      </c>
      <c r="G161">
        <v>4478500</v>
      </c>
      <c r="H161">
        <f>_xlfn.XLOOKUP(country_data_CSV_format[[#This Row],[continent]],continente_[continente],continente_[PIB%])</f>
        <v>24.73</v>
      </c>
      <c r="I161" t="s">
        <v>1217</v>
      </c>
      <c r="J161">
        <v>145895</v>
      </c>
      <c r="K161" t="s">
        <v>1218</v>
      </c>
      <c r="L161" t="s">
        <v>1219</v>
      </c>
      <c r="M161" t="s">
        <v>134</v>
      </c>
      <c r="N161" t="s">
        <v>306</v>
      </c>
      <c r="O161" t="s">
        <v>1220</v>
      </c>
      <c r="P161" t="s">
        <v>1221</v>
      </c>
    </row>
    <row r="162" spans="1:16" x14ac:dyDescent="0.3">
      <c r="A162" t="s">
        <v>1222</v>
      </c>
      <c r="B162" t="str">
        <f>_xlfn.XLOOKUP(country_data_CSV_format[[#This Row],[code]],country_data_CODE_CSV[code],country_data_CODE_CSV[name])</f>
        <v>Nepal</v>
      </c>
      <c r="C162" t="s">
        <v>28</v>
      </c>
      <c r="D162" t="s">
        <v>27</v>
      </c>
      <c r="E162">
        <v>147181</v>
      </c>
      <c r="F162" t="s">
        <v>1224</v>
      </c>
      <c r="G162">
        <v>23930000</v>
      </c>
      <c r="H162">
        <f>_xlfn.XLOOKUP(country_data_CSV_format[[#This Row],[continent]],continente_[continente],continente_[PIB%])</f>
        <v>38.5</v>
      </c>
      <c r="I162" t="s">
        <v>1225</v>
      </c>
      <c r="J162">
        <v>4768</v>
      </c>
      <c r="K162" t="s">
        <v>1226</v>
      </c>
      <c r="L162" t="s">
        <v>1223</v>
      </c>
      <c r="M162" t="s">
        <v>134</v>
      </c>
      <c r="N162" t="s">
        <v>1227</v>
      </c>
      <c r="O162" t="s">
        <v>1228</v>
      </c>
      <c r="P162" t="s">
        <v>1229</v>
      </c>
    </row>
    <row r="163" spans="1:16" x14ac:dyDescent="0.3">
      <c r="A163" t="s">
        <v>1230</v>
      </c>
      <c r="B163" t="str">
        <f>_xlfn.XLOOKUP(country_data_CSV_format[[#This Row],[code]],country_data_CODE_CSV[code],country_data_CODE_CSV[name])</f>
        <v>Nauru</v>
      </c>
      <c r="C163" t="s">
        <v>612</v>
      </c>
      <c r="D163" t="s">
        <v>111</v>
      </c>
      <c r="E163">
        <v>21</v>
      </c>
      <c r="F163" t="s">
        <v>689</v>
      </c>
      <c r="G163">
        <v>12000</v>
      </c>
      <c r="H163">
        <f>_xlfn.XLOOKUP(country_data_CSV_format[[#This Row],[continent]],continente_[continente],continente_[PIB%])</f>
        <v>2</v>
      </c>
      <c r="I163" t="s">
        <v>1232</v>
      </c>
      <c r="J163">
        <v>197</v>
      </c>
      <c r="K163" t="s">
        <v>18</v>
      </c>
      <c r="L163" t="s">
        <v>1233</v>
      </c>
      <c r="M163" t="s">
        <v>43</v>
      </c>
      <c r="N163" t="s">
        <v>1234</v>
      </c>
      <c r="O163" t="s">
        <v>1235</v>
      </c>
      <c r="P163" t="s">
        <v>1236</v>
      </c>
    </row>
    <row r="164" spans="1:16" x14ac:dyDescent="0.3">
      <c r="A164" t="s">
        <v>1237</v>
      </c>
      <c r="B164" t="str">
        <f>_xlfn.XLOOKUP(country_data_CSV_format[[#This Row],[code]],country_data_CODE_CSV[code],country_data_CODE_CSV[name])</f>
        <v>New Zealand</v>
      </c>
      <c r="C164" t="s">
        <v>139</v>
      </c>
      <c r="D164" t="s">
        <v>111</v>
      </c>
      <c r="E164">
        <v>270534</v>
      </c>
      <c r="F164" t="s">
        <v>1239</v>
      </c>
      <c r="G164">
        <v>3862000</v>
      </c>
      <c r="H164">
        <f>_xlfn.XLOOKUP(country_data_CSV_format[[#This Row],[continent]],continente_[continente],continente_[PIB%])</f>
        <v>2</v>
      </c>
      <c r="I164" t="s">
        <v>177</v>
      </c>
      <c r="J164">
        <v>54669</v>
      </c>
      <c r="K164" t="s">
        <v>1240</v>
      </c>
      <c r="L164" t="s">
        <v>1241</v>
      </c>
      <c r="M164" t="s">
        <v>134</v>
      </c>
      <c r="N164" t="s">
        <v>51</v>
      </c>
      <c r="O164" t="s">
        <v>1242</v>
      </c>
      <c r="P164" t="s">
        <v>1243</v>
      </c>
    </row>
    <row r="165" spans="1:16" x14ac:dyDescent="0.3">
      <c r="A165" t="s">
        <v>1244</v>
      </c>
      <c r="B165" t="str">
        <f>_xlfn.XLOOKUP(country_data_CSV_format[[#This Row],[code]],country_data_CODE_CSV[code],country_data_CODE_CSV[name])</f>
        <v>Oman</v>
      </c>
      <c r="C165" t="s">
        <v>81</v>
      </c>
      <c r="D165" t="s">
        <v>27</v>
      </c>
      <c r="E165">
        <v>309500</v>
      </c>
      <c r="F165" t="s">
        <v>960</v>
      </c>
      <c r="G165">
        <v>2542000</v>
      </c>
      <c r="H165">
        <f>_xlfn.XLOOKUP(country_data_CSV_format[[#This Row],[continent]],continente_[continente],continente_[PIB%])</f>
        <v>38.5</v>
      </c>
      <c r="I165" t="s">
        <v>982</v>
      </c>
      <c r="J165">
        <v>16904</v>
      </c>
      <c r="K165" t="s">
        <v>1246</v>
      </c>
      <c r="L165" t="s">
        <v>1247</v>
      </c>
      <c r="M165" t="s">
        <v>288</v>
      </c>
      <c r="N165" t="s">
        <v>1248</v>
      </c>
      <c r="O165" t="s">
        <v>1249</v>
      </c>
      <c r="P165" t="s">
        <v>1250</v>
      </c>
    </row>
    <row r="166" spans="1:16" x14ac:dyDescent="0.3">
      <c r="A166" t="s">
        <v>1251</v>
      </c>
      <c r="B166" t="str">
        <f>_xlfn.XLOOKUP(country_data_CSV_format[[#This Row],[code]],country_data_CODE_CSV[code],country_data_CODE_CSV[name])</f>
        <v>Pakistan</v>
      </c>
      <c r="C166" t="s">
        <v>28</v>
      </c>
      <c r="D166" t="s">
        <v>27</v>
      </c>
      <c r="E166">
        <v>796095</v>
      </c>
      <c r="F166" t="s">
        <v>789</v>
      </c>
      <c r="G166">
        <v>156483000</v>
      </c>
      <c r="H166">
        <f>_xlfn.XLOOKUP(country_data_CSV_format[[#This Row],[continent]],continente_[continente],continente_[PIB%])</f>
        <v>38.5</v>
      </c>
      <c r="I166" t="s">
        <v>1253</v>
      </c>
      <c r="J166">
        <v>61289</v>
      </c>
      <c r="K166" t="s">
        <v>1254</v>
      </c>
      <c r="L166" t="s">
        <v>1252</v>
      </c>
      <c r="M166" t="s">
        <v>43</v>
      </c>
      <c r="N166" t="s">
        <v>1255</v>
      </c>
      <c r="O166" t="s">
        <v>1256</v>
      </c>
      <c r="P166" t="s">
        <v>1257</v>
      </c>
    </row>
    <row r="167" spans="1:16" x14ac:dyDescent="0.3">
      <c r="A167" t="s">
        <v>1258</v>
      </c>
      <c r="B167" t="str">
        <f>_xlfn.XLOOKUP(country_data_CSV_format[[#This Row],[code]],country_data_CODE_CSV[code],country_data_CODE_CSV[name])</f>
        <v>Panama</v>
      </c>
      <c r="C167" t="s">
        <v>249</v>
      </c>
      <c r="D167" t="s">
        <v>16</v>
      </c>
      <c r="E167">
        <v>75517</v>
      </c>
      <c r="F167" t="s">
        <v>1260</v>
      </c>
      <c r="G167">
        <v>2856000</v>
      </c>
      <c r="H167">
        <f>_xlfn.XLOOKUP(country_data_CSV_format[[#This Row],[continent]],continente_[continente],continente_[PIB%])</f>
        <v>28.22</v>
      </c>
      <c r="I167" t="s">
        <v>961</v>
      </c>
      <c r="J167">
        <v>9131</v>
      </c>
      <c r="K167" t="s">
        <v>1261</v>
      </c>
      <c r="L167" t="s">
        <v>1259</v>
      </c>
      <c r="M167" t="s">
        <v>43</v>
      </c>
      <c r="N167" t="s">
        <v>1262</v>
      </c>
      <c r="O167" t="s">
        <v>1263</v>
      </c>
      <c r="P167" t="s">
        <v>1264</v>
      </c>
    </row>
    <row r="168" spans="1:16" x14ac:dyDescent="0.3">
      <c r="A168" t="s">
        <v>1265</v>
      </c>
      <c r="B168" t="str">
        <f>_xlfn.XLOOKUP(country_data_CSV_format[[#This Row],[code]],country_data_CODE_CSV[code],country_data_CODE_CSV[name])</f>
        <v>Pitcairn</v>
      </c>
      <c r="C168" t="s">
        <v>112</v>
      </c>
      <c r="D168" t="s">
        <v>111</v>
      </c>
      <c r="E168">
        <v>49</v>
      </c>
      <c r="F168" t="s">
        <v>18</v>
      </c>
      <c r="G168">
        <v>50</v>
      </c>
      <c r="H168">
        <f>_xlfn.XLOOKUP(country_data_CSV_format[[#This Row],[continent]],continente_[continente],continente_[PIB%])</f>
        <v>2</v>
      </c>
      <c r="I168" t="s">
        <v>18</v>
      </c>
      <c r="J168">
        <v>0</v>
      </c>
      <c r="K168" t="s">
        <v>18</v>
      </c>
      <c r="L168" t="s">
        <v>1266</v>
      </c>
      <c r="M168" t="s">
        <v>50</v>
      </c>
      <c r="N168" t="s">
        <v>51</v>
      </c>
      <c r="O168" t="s">
        <v>1267</v>
      </c>
      <c r="P168" t="s">
        <v>1268</v>
      </c>
    </row>
    <row r="169" spans="1:16" x14ac:dyDescent="0.3">
      <c r="A169" t="s">
        <v>1269</v>
      </c>
      <c r="B169" t="str">
        <f>_xlfn.XLOOKUP(country_data_CSV_format[[#This Row],[code]],country_data_CODE_CSV[code],country_data_CODE_CSV[name])</f>
        <v>Peru</v>
      </c>
      <c r="C169" t="s">
        <v>92</v>
      </c>
      <c r="D169" t="s">
        <v>92</v>
      </c>
      <c r="E169">
        <v>1285216</v>
      </c>
      <c r="F169" t="s">
        <v>425</v>
      </c>
      <c r="G169">
        <v>25662000</v>
      </c>
      <c r="H169">
        <f>_xlfn.XLOOKUP(country_data_CSV_format[[#This Row],[continent]],continente_[continente],continente_[PIB%])</f>
        <v>3.43</v>
      </c>
      <c r="I169" t="s">
        <v>1271</v>
      </c>
      <c r="J169">
        <v>64140</v>
      </c>
      <c r="K169" t="s">
        <v>1272</v>
      </c>
      <c r="L169" t="s">
        <v>1273</v>
      </c>
      <c r="M169" t="s">
        <v>43</v>
      </c>
      <c r="N169" t="s">
        <v>1274</v>
      </c>
      <c r="O169" t="s">
        <v>1275</v>
      </c>
      <c r="P169" t="s">
        <v>1276</v>
      </c>
    </row>
    <row r="170" spans="1:16" x14ac:dyDescent="0.3">
      <c r="A170" t="s">
        <v>1277</v>
      </c>
      <c r="B170" t="str">
        <f>_xlfn.XLOOKUP(country_data_CSV_format[[#This Row],[code]],country_data_CODE_CSV[code],country_data_CODE_CSV[name])</f>
        <v>Philippines</v>
      </c>
      <c r="C170" t="s">
        <v>283</v>
      </c>
      <c r="D170" t="s">
        <v>27</v>
      </c>
      <c r="E170">
        <v>300000</v>
      </c>
      <c r="F170" t="s">
        <v>857</v>
      </c>
      <c r="G170">
        <v>75967000</v>
      </c>
      <c r="H170">
        <f>_xlfn.XLOOKUP(country_data_CSV_format[[#This Row],[continent]],continente_[continente],continente_[PIB%])</f>
        <v>38.5</v>
      </c>
      <c r="I170" t="s">
        <v>1279</v>
      </c>
      <c r="J170">
        <v>65107</v>
      </c>
      <c r="K170" t="s">
        <v>1280</v>
      </c>
      <c r="L170" t="s">
        <v>1281</v>
      </c>
      <c r="M170" t="s">
        <v>43</v>
      </c>
      <c r="N170" t="s">
        <v>1282</v>
      </c>
      <c r="O170" t="s">
        <v>1283</v>
      </c>
      <c r="P170" t="s">
        <v>1284</v>
      </c>
    </row>
    <row r="171" spans="1:16" x14ac:dyDescent="0.3">
      <c r="A171" t="s">
        <v>1285</v>
      </c>
      <c r="B171" t="str">
        <f>_xlfn.XLOOKUP(country_data_CSV_format[[#This Row],[code]],country_data_CODE_CSV[code],country_data_CODE_CSV[name])</f>
        <v>Palau</v>
      </c>
      <c r="C171" t="s">
        <v>612</v>
      </c>
      <c r="D171" t="s">
        <v>111</v>
      </c>
      <c r="E171">
        <v>459</v>
      </c>
      <c r="F171" t="s">
        <v>1287</v>
      </c>
      <c r="G171">
        <v>19000</v>
      </c>
      <c r="H171">
        <f>_xlfn.XLOOKUP(country_data_CSV_format[[#This Row],[continent]],continente_[continente],continente_[PIB%])</f>
        <v>2</v>
      </c>
      <c r="I171" t="s">
        <v>614</v>
      </c>
      <c r="J171">
        <v>105</v>
      </c>
      <c r="K171" t="s">
        <v>18</v>
      </c>
      <c r="L171" t="s">
        <v>1288</v>
      </c>
      <c r="M171" t="s">
        <v>43</v>
      </c>
      <c r="N171" t="s">
        <v>1289</v>
      </c>
      <c r="O171" t="s">
        <v>1290</v>
      </c>
      <c r="P171" t="s">
        <v>1291</v>
      </c>
    </row>
    <row r="172" spans="1:16" x14ac:dyDescent="0.3">
      <c r="A172" t="s">
        <v>1292</v>
      </c>
      <c r="B172" t="str">
        <f>_xlfn.XLOOKUP(country_data_CSV_format[[#This Row],[code]],country_data_CODE_CSV[code],country_data_CODE_CSV[name])</f>
        <v>Papua New Guinea</v>
      </c>
      <c r="C172" t="s">
        <v>587</v>
      </c>
      <c r="D172" t="s">
        <v>111</v>
      </c>
      <c r="E172">
        <v>462840</v>
      </c>
      <c r="F172" t="s">
        <v>40</v>
      </c>
      <c r="G172">
        <v>4807000</v>
      </c>
      <c r="H172">
        <f>_xlfn.XLOOKUP(country_data_CSV_format[[#This Row],[continent]],continente_[continente],continente_[PIB%])</f>
        <v>2</v>
      </c>
      <c r="I172" t="s">
        <v>1294</v>
      </c>
      <c r="J172">
        <v>4988</v>
      </c>
      <c r="K172" t="s">
        <v>1295</v>
      </c>
      <c r="L172" t="s">
        <v>1296</v>
      </c>
      <c r="M172" t="s">
        <v>134</v>
      </c>
      <c r="N172" t="s">
        <v>51</v>
      </c>
      <c r="O172" t="s">
        <v>1297</v>
      </c>
      <c r="P172" t="s">
        <v>1298</v>
      </c>
    </row>
    <row r="173" spans="1:16" x14ac:dyDescent="0.3">
      <c r="A173" t="s">
        <v>1299</v>
      </c>
      <c r="B173" t="str">
        <f>_xlfn.XLOOKUP(country_data_CSV_format[[#This Row],[code]],country_data_CODE_CSV[code],country_data_CODE_CSV[name])</f>
        <v>Poland</v>
      </c>
      <c r="C173" t="s">
        <v>208</v>
      </c>
      <c r="D173" t="s">
        <v>56</v>
      </c>
      <c r="E173">
        <v>323250</v>
      </c>
      <c r="F173" t="s">
        <v>149</v>
      </c>
      <c r="G173">
        <v>38653600</v>
      </c>
      <c r="H173">
        <f>_xlfn.XLOOKUP(country_data_CSV_format[[#This Row],[continent]],continente_[continente],continente_[PIB%])</f>
        <v>24.73</v>
      </c>
      <c r="I173" t="s">
        <v>505</v>
      </c>
      <c r="J173">
        <v>151697</v>
      </c>
      <c r="K173" t="s">
        <v>1301</v>
      </c>
      <c r="L173" t="s">
        <v>1302</v>
      </c>
      <c r="M173" t="s">
        <v>43</v>
      </c>
      <c r="N173" t="s">
        <v>1303</v>
      </c>
      <c r="O173" t="s">
        <v>1304</v>
      </c>
      <c r="P173" t="s">
        <v>1305</v>
      </c>
    </row>
    <row r="174" spans="1:16" x14ac:dyDescent="0.3">
      <c r="A174" t="s">
        <v>1306</v>
      </c>
      <c r="B174" t="str">
        <f>_xlfn.XLOOKUP(country_data_CSV_format[[#This Row],[code]],country_data_CODE_CSV[code],country_data_CODE_CSV[name])</f>
        <v>Puerto Rico</v>
      </c>
      <c r="C174" t="s">
        <v>17</v>
      </c>
      <c r="D174" t="s">
        <v>16</v>
      </c>
      <c r="E174">
        <v>8875</v>
      </c>
      <c r="F174" t="s">
        <v>18</v>
      </c>
      <c r="G174">
        <v>3869000</v>
      </c>
      <c r="H174">
        <f>_xlfn.XLOOKUP(country_data_CSV_format[[#This Row],[continent]],continente_[continente],continente_[PIB%])</f>
        <v>28.22</v>
      </c>
      <c r="I174" t="s">
        <v>1308</v>
      </c>
      <c r="J174">
        <v>34100</v>
      </c>
      <c r="K174" t="s">
        <v>1309</v>
      </c>
      <c r="L174" t="s">
        <v>1307</v>
      </c>
      <c r="M174" t="s">
        <v>1109</v>
      </c>
      <c r="N174" t="s">
        <v>115</v>
      </c>
      <c r="O174" t="s">
        <v>1310</v>
      </c>
      <c r="P174" t="s">
        <v>1311</v>
      </c>
    </row>
    <row r="175" spans="1:16" x14ac:dyDescent="0.3">
      <c r="A175" t="s">
        <v>1312</v>
      </c>
      <c r="B175" t="str">
        <f>_xlfn.XLOOKUP(country_data_CSV_format[[#This Row],[code]],country_data_CODE_CSV[code],country_data_CODE_CSV[name])</f>
        <v>North Korea</v>
      </c>
      <c r="C175" t="s">
        <v>355</v>
      </c>
      <c r="D175" t="s">
        <v>27</v>
      </c>
      <c r="E175">
        <v>120538</v>
      </c>
      <c r="F175" t="s">
        <v>834</v>
      </c>
      <c r="G175">
        <v>24039000</v>
      </c>
      <c r="H175">
        <f>_xlfn.XLOOKUP(country_data_CSV_format[[#This Row],[continent]],continente_[continente],continente_[PIB%])</f>
        <v>38.5</v>
      </c>
      <c r="I175" t="s">
        <v>914</v>
      </c>
      <c r="J175">
        <v>5332</v>
      </c>
      <c r="K175" t="s">
        <v>18</v>
      </c>
      <c r="L175" t="s">
        <v>1314</v>
      </c>
      <c r="M175" t="s">
        <v>435</v>
      </c>
      <c r="N175" t="s">
        <v>1315</v>
      </c>
      <c r="O175" t="s">
        <v>1316</v>
      </c>
      <c r="P175" t="s">
        <v>1317</v>
      </c>
    </row>
    <row r="176" spans="1:16" x14ac:dyDescent="0.3">
      <c r="A176" t="s">
        <v>1318</v>
      </c>
      <c r="B176" t="str">
        <f>_xlfn.XLOOKUP(country_data_CSV_format[[#This Row],[code]],country_data_CODE_CSV[code],country_data_CODE_CSV[name])</f>
        <v>Portugal</v>
      </c>
      <c r="C176" t="s">
        <v>57</v>
      </c>
      <c r="D176" t="s">
        <v>56</v>
      </c>
      <c r="E176">
        <v>91982</v>
      </c>
      <c r="F176" t="s">
        <v>1320</v>
      </c>
      <c r="G176">
        <v>9997600</v>
      </c>
      <c r="H176">
        <f>_xlfn.XLOOKUP(country_data_CSV_format[[#This Row],[continent]],continente_[continente],continente_[PIB%])</f>
        <v>24.73</v>
      </c>
      <c r="I176" t="s">
        <v>426</v>
      </c>
      <c r="J176">
        <v>105954</v>
      </c>
      <c r="K176" t="s">
        <v>1321</v>
      </c>
      <c r="L176" t="s">
        <v>1319</v>
      </c>
      <c r="M176" t="s">
        <v>43</v>
      </c>
      <c r="N176" t="s">
        <v>1322</v>
      </c>
      <c r="O176" t="s">
        <v>1323</v>
      </c>
      <c r="P176" t="s">
        <v>1324</v>
      </c>
    </row>
    <row r="177" spans="1:16" x14ac:dyDescent="0.3">
      <c r="A177" t="s">
        <v>1325</v>
      </c>
      <c r="B177" t="str">
        <f>_xlfn.XLOOKUP(country_data_CSV_format[[#This Row],[code]],country_data_CODE_CSV[code],country_data_CODE_CSV[name])</f>
        <v>Paraguay</v>
      </c>
      <c r="C177" t="s">
        <v>92</v>
      </c>
      <c r="D177" t="s">
        <v>92</v>
      </c>
      <c r="E177">
        <v>406752</v>
      </c>
      <c r="F177" t="s">
        <v>1327</v>
      </c>
      <c r="G177">
        <v>5496000</v>
      </c>
      <c r="H177">
        <f>_xlfn.XLOOKUP(country_data_CSV_format[[#This Row],[continent]],continente_[continente],continente_[PIB%])</f>
        <v>3.43</v>
      </c>
      <c r="I177" t="s">
        <v>759</v>
      </c>
      <c r="J177">
        <v>8444</v>
      </c>
      <c r="K177" t="s">
        <v>1328</v>
      </c>
      <c r="L177" t="s">
        <v>1326</v>
      </c>
      <c r="M177" t="s">
        <v>43</v>
      </c>
      <c r="N177" t="s">
        <v>1329</v>
      </c>
      <c r="O177" t="s">
        <v>1330</v>
      </c>
      <c r="P177" t="s">
        <v>1331</v>
      </c>
    </row>
    <row r="178" spans="1:16" x14ac:dyDescent="0.3">
      <c r="A178" t="s">
        <v>1332</v>
      </c>
      <c r="B178" t="str">
        <f>_xlfn.XLOOKUP(country_data_CSV_format[[#This Row],[code]],country_data_CODE_CSV[code],country_data_CODE_CSV[name])</f>
        <v>Palestine</v>
      </c>
      <c r="C178" t="s">
        <v>81</v>
      </c>
      <c r="D178" t="s">
        <v>27</v>
      </c>
      <c r="E178">
        <v>6257</v>
      </c>
      <c r="F178" t="s">
        <v>18</v>
      </c>
      <c r="G178">
        <v>3101000</v>
      </c>
      <c r="H178">
        <f>_xlfn.XLOOKUP(country_data_CSV_format[[#This Row],[continent]],continente_[continente],continente_[PIB%])</f>
        <v>38.5</v>
      </c>
      <c r="I178" t="s">
        <v>357</v>
      </c>
      <c r="J178">
        <v>4173</v>
      </c>
      <c r="K178" t="s">
        <v>18</v>
      </c>
      <c r="L178" t="s">
        <v>1334</v>
      </c>
      <c r="M178" t="s">
        <v>1335</v>
      </c>
      <c r="N178" t="s">
        <v>1336</v>
      </c>
      <c r="O178" t="s">
        <v>1337</v>
      </c>
      <c r="P178" t="s">
        <v>1338</v>
      </c>
    </row>
    <row r="179" spans="1:16" x14ac:dyDescent="0.3">
      <c r="A179" t="s">
        <v>1339</v>
      </c>
      <c r="B179" t="str">
        <f>_xlfn.XLOOKUP(country_data_CSV_format[[#This Row],[code]],country_data_CODE_CSV[code],country_data_CODE_CSV[name])</f>
        <v>French Polynesia</v>
      </c>
      <c r="C179" t="s">
        <v>112</v>
      </c>
      <c r="D179" t="s">
        <v>111</v>
      </c>
      <c r="E179">
        <v>4000</v>
      </c>
      <c r="F179" t="s">
        <v>18</v>
      </c>
      <c r="G179">
        <v>235000</v>
      </c>
      <c r="H179">
        <f>_xlfn.XLOOKUP(country_data_CSV_format[[#This Row],[continent]],continente_[continente],continente_[PIB%])</f>
        <v>2</v>
      </c>
      <c r="I179" t="s">
        <v>1341</v>
      </c>
      <c r="J179">
        <v>818</v>
      </c>
      <c r="K179" t="s">
        <v>1342</v>
      </c>
      <c r="L179" t="s">
        <v>1343</v>
      </c>
      <c r="M179" t="s">
        <v>126</v>
      </c>
      <c r="N179" t="s">
        <v>127</v>
      </c>
      <c r="O179" t="s">
        <v>1344</v>
      </c>
      <c r="P179" t="s">
        <v>1345</v>
      </c>
    </row>
    <row r="180" spans="1:16" x14ac:dyDescent="0.3">
      <c r="A180" t="s">
        <v>1346</v>
      </c>
      <c r="B180" t="str">
        <f>_xlfn.XLOOKUP(country_data_CSV_format[[#This Row],[code]],country_data_CODE_CSV[code],country_data_CODE_CSV[name])</f>
        <v>Qatar</v>
      </c>
      <c r="C180" t="s">
        <v>81</v>
      </c>
      <c r="D180" t="s">
        <v>27</v>
      </c>
      <c r="E180">
        <v>11000</v>
      </c>
      <c r="F180" t="s">
        <v>82</v>
      </c>
      <c r="G180">
        <v>599000</v>
      </c>
      <c r="H180">
        <f>_xlfn.XLOOKUP(country_data_CSV_format[[#This Row],[continent]],continente_[continente],continente_[PIB%])</f>
        <v>38.5</v>
      </c>
      <c r="I180" t="s">
        <v>1348</v>
      </c>
      <c r="J180">
        <v>9472</v>
      </c>
      <c r="K180" t="s">
        <v>1349</v>
      </c>
      <c r="L180" t="s">
        <v>1347</v>
      </c>
      <c r="M180" t="s">
        <v>298</v>
      </c>
      <c r="N180" t="s">
        <v>1350</v>
      </c>
      <c r="O180" t="s">
        <v>1351</v>
      </c>
      <c r="P180" t="s">
        <v>1352</v>
      </c>
    </row>
    <row r="181" spans="1:16" x14ac:dyDescent="0.3">
      <c r="A181" t="s">
        <v>1353</v>
      </c>
      <c r="B181" t="str">
        <f>_xlfn.XLOOKUP(country_data_CSV_format[[#This Row],[code]],country_data_CODE_CSV[code],country_data_CODE_CSV[name])</f>
        <v>Reunion</v>
      </c>
      <c r="C181" t="s">
        <v>166</v>
      </c>
      <c r="D181" t="s">
        <v>38</v>
      </c>
      <c r="E181">
        <v>2510</v>
      </c>
      <c r="F181" t="s">
        <v>18</v>
      </c>
      <c r="G181">
        <v>699000</v>
      </c>
      <c r="H181">
        <f>_xlfn.XLOOKUP(country_data_CSV_format[[#This Row],[continent]],continente_[continente],continente_[PIB%])</f>
        <v>2.84</v>
      </c>
      <c r="I181" t="s">
        <v>1355</v>
      </c>
      <c r="J181">
        <v>8287</v>
      </c>
      <c r="K181" t="s">
        <v>1356</v>
      </c>
      <c r="L181" t="s">
        <v>1354</v>
      </c>
      <c r="M181" t="s">
        <v>666</v>
      </c>
      <c r="N181" t="s">
        <v>127</v>
      </c>
      <c r="O181" t="s">
        <v>1357</v>
      </c>
      <c r="P181" t="s">
        <v>1358</v>
      </c>
    </row>
    <row r="182" spans="1:16" x14ac:dyDescent="0.3">
      <c r="A182" t="s">
        <v>1359</v>
      </c>
      <c r="B182" t="str">
        <f>_xlfn.XLOOKUP(country_data_CSV_format[[#This Row],[code]],country_data_CODE_CSV[code],country_data_CODE_CSV[name])</f>
        <v>Romania</v>
      </c>
      <c r="C182" t="s">
        <v>208</v>
      </c>
      <c r="D182" t="s">
        <v>56</v>
      </c>
      <c r="E182">
        <v>238391</v>
      </c>
      <c r="F182" t="s">
        <v>1361</v>
      </c>
      <c r="G182">
        <v>22455500</v>
      </c>
      <c r="H182">
        <f>_xlfn.XLOOKUP(country_data_CSV_format[[#This Row],[continent]],continente_[continente],continente_[PIB%])</f>
        <v>24.73</v>
      </c>
      <c r="I182" t="s">
        <v>752</v>
      </c>
      <c r="J182">
        <v>38158</v>
      </c>
      <c r="K182" t="s">
        <v>1362</v>
      </c>
      <c r="L182" t="s">
        <v>1360</v>
      </c>
      <c r="M182" t="s">
        <v>43</v>
      </c>
      <c r="N182" t="s">
        <v>1363</v>
      </c>
      <c r="O182" t="s">
        <v>1364</v>
      </c>
      <c r="P182" t="s">
        <v>1365</v>
      </c>
    </row>
    <row r="183" spans="1:16" x14ac:dyDescent="0.3">
      <c r="A183" t="s">
        <v>1366</v>
      </c>
      <c r="B183" t="str">
        <f>_xlfn.XLOOKUP(country_data_CSV_format[[#This Row],[code]],country_data_CODE_CSV[code],country_data_CODE_CSV[name])</f>
        <v>Russian Federation</v>
      </c>
      <c r="C183" t="s">
        <v>208</v>
      </c>
      <c r="D183" t="s">
        <v>56</v>
      </c>
      <c r="E183">
        <v>17075400</v>
      </c>
      <c r="F183" t="s">
        <v>102</v>
      </c>
      <c r="G183">
        <v>146934000</v>
      </c>
      <c r="H183">
        <f>_xlfn.XLOOKUP(country_data_CSV_format[[#This Row],[continent]],continente_[continente],continente_[PIB%])</f>
        <v>24.73</v>
      </c>
      <c r="I183" t="s">
        <v>1368</v>
      </c>
      <c r="J183">
        <v>276608</v>
      </c>
      <c r="K183" t="s">
        <v>1369</v>
      </c>
      <c r="L183" t="s">
        <v>1370</v>
      </c>
      <c r="M183" t="s">
        <v>96</v>
      </c>
      <c r="N183" t="s">
        <v>1371</v>
      </c>
      <c r="O183" t="s">
        <v>1372</v>
      </c>
      <c r="P183" t="s">
        <v>1373</v>
      </c>
    </row>
    <row r="184" spans="1:16" x14ac:dyDescent="0.3">
      <c r="A184" t="s">
        <v>1374</v>
      </c>
      <c r="B184" t="str">
        <f>_xlfn.XLOOKUP(country_data_CSV_format[[#This Row],[code]],country_data_CODE_CSV[code],country_data_CODE_CSV[name])</f>
        <v>Rwanda</v>
      </c>
      <c r="C184" t="s">
        <v>166</v>
      </c>
      <c r="D184" t="s">
        <v>38</v>
      </c>
      <c r="E184">
        <v>26338</v>
      </c>
      <c r="F184" t="s">
        <v>167</v>
      </c>
      <c r="G184">
        <v>7733000</v>
      </c>
      <c r="H184">
        <f>_xlfn.XLOOKUP(country_data_CSV_format[[#This Row],[continent]],continente_[continente],continente_[PIB%])</f>
        <v>2.84</v>
      </c>
      <c r="I184" t="s">
        <v>311</v>
      </c>
      <c r="J184">
        <v>2036</v>
      </c>
      <c r="K184" t="s">
        <v>1376</v>
      </c>
      <c r="L184" t="s">
        <v>1377</v>
      </c>
      <c r="M184" t="s">
        <v>43</v>
      </c>
      <c r="N184" t="s">
        <v>1378</v>
      </c>
      <c r="O184" t="s">
        <v>1379</v>
      </c>
      <c r="P184" t="s">
        <v>1380</v>
      </c>
    </row>
    <row r="185" spans="1:16" x14ac:dyDescent="0.3">
      <c r="A185" t="s">
        <v>1381</v>
      </c>
      <c r="B185" t="str">
        <f>_xlfn.XLOOKUP(country_data_CSV_format[[#This Row],[code]],country_data_CODE_CSV[code],country_data_CODE_CSV[name])</f>
        <v>Saudi Arabia</v>
      </c>
      <c r="C185" t="s">
        <v>81</v>
      </c>
      <c r="D185" t="s">
        <v>27</v>
      </c>
      <c r="E185">
        <v>2149690</v>
      </c>
      <c r="F185" t="s">
        <v>818</v>
      </c>
      <c r="G185">
        <v>21607000</v>
      </c>
      <c r="H185">
        <f>_xlfn.XLOOKUP(country_data_CSV_format[[#This Row],[continent]],continente_[continente],continente_[PIB%])</f>
        <v>38.5</v>
      </c>
      <c r="I185" t="s">
        <v>1383</v>
      </c>
      <c r="J185">
        <v>137635</v>
      </c>
      <c r="K185" t="s">
        <v>1384</v>
      </c>
      <c r="L185" t="s">
        <v>1385</v>
      </c>
      <c r="M185" t="s">
        <v>298</v>
      </c>
      <c r="N185" t="s">
        <v>1386</v>
      </c>
      <c r="O185" t="s">
        <v>1387</v>
      </c>
      <c r="P185" t="s">
        <v>1388</v>
      </c>
    </row>
    <row r="186" spans="1:16" x14ac:dyDescent="0.3">
      <c r="A186" t="s">
        <v>1389</v>
      </c>
      <c r="B186" t="str">
        <f>_xlfn.XLOOKUP(country_data_CSV_format[[#This Row],[code]],country_data_CODE_CSV[code],country_data_CODE_CSV[name])</f>
        <v>Sudan</v>
      </c>
      <c r="C186" t="s">
        <v>513</v>
      </c>
      <c r="D186" t="s">
        <v>38</v>
      </c>
      <c r="E186">
        <v>2505813</v>
      </c>
      <c r="F186" t="s">
        <v>1027</v>
      </c>
      <c r="G186">
        <v>29490000</v>
      </c>
      <c r="H186">
        <f>_xlfn.XLOOKUP(country_data_CSV_format[[#This Row],[continent]],continente_[continente],continente_[PIB%])</f>
        <v>2.84</v>
      </c>
      <c r="I186" t="s">
        <v>1391</v>
      </c>
      <c r="J186">
        <v>10162</v>
      </c>
      <c r="K186" t="s">
        <v>18</v>
      </c>
      <c r="L186" t="s">
        <v>1392</v>
      </c>
      <c r="M186" t="s">
        <v>812</v>
      </c>
      <c r="N186" t="s">
        <v>1393</v>
      </c>
      <c r="O186" t="s">
        <v>1394</v>
      </c>
      <c r="P186" t="s">
        <v>1395</v>
      </c>
    </row>
    <row r="187" spans="1:16" x14ac:dyDescent="0.3">
      <c r="A187" t="s">
        <v>1396</v>
      </c>
      <c r="B187" t="str">
        <f>_xlfn.XLOOKUP(country_data_CSV_format[[#This Row],[code]],country_data_CODE_CSV[code],country_data_CODE_CSV[name])</f>
        <v>Senegal</v>
      </c>
      <c r="C187" t="s">
        <v>185</v>
      </c>
      <c r="D187" t="s">
        <v>38</v>
      </c>
      <c r="E187">
        <v>196722</v>
      </c>
      <c r="F187" t="s">
        <v>186</v>
      </c>
      <c r="G187">
        <v>9481000</v>
      </c>
      <c r="H187">
        <f>_xlfn.XLOOKUP(country_data_CSV_format[[#This Row],[continent]],continente_[continente],continente_[PIB%])</f>
        <v>2.84</v>
      </c>
      <c r="I187" t="s">
        <v>1053</v>
      </c>
      <c r="J187">
        <v>4787</v>
      </c>
      <c r="K187" t="s">
        <v>1398</v>
      </c>
      <c r="L187" t="s">
        <v>1399</v>
      </c>
      <c r="M187" t="s">
        <v>43</v>
      </c>
      <c r="N187" t="s">
        <v>1400</v>
      </c>
      <c r="O187" t="s">
        <v>1401</v>
      </c>
      <c r="P187" t="s">
        <v>1402</v>
      </c>
    </row>
    <row r="188" spans="1:16" x14ac:dyDescent="0.3">
      <c r="A188" t="s">
        <v>1403</v>
      </c>
      <c r="B188" t="str">
        <f>_xlfn.XLOOKUP(country_data_CSV_format[[#This Row],[code]],country_data_CODE_CSV[code],country_data_CODE_CSV[name])</f>
        <v>Singapore</v>
      </c>
      <c r="C188" t="s">
        <v>283</v>
      </c>
      <c r="D188" t="s">
        <v>27</v>
      </c>
      <c r="E188">
        <v>618</v>
      </c>
      <c r="F188" t="s">
        <v>671</v>
      </c>
      <c r="G188">
        <v>3567000</v>
      </c>
      <c r="H188">
        <f>_xlfn.XLOOKUP(country_data_CSV_format[[#This Row],[continent]],continente_[continente],continente_[PIB%])</f>
        <v>38.5</v>
      </c>
      <c r="I188" t="s">
        <v>1405</v>
      </c>
      <c r="J188">
        <v>86503</v>
      </c>
      <c r="K188" t="s">
        <v>1406</v>
      </c>
      <c r="L188" t="s">
        <v>1407</v>
      </c>
      <c r="M188" t="s">
        <v>43</v>
      </c>
      <c r="N188" t="s">
        <v>1408</v>
      </c>
      <c r="O188" t="s">
        <v>1409</v>
      </c>
      <c r="P188" t="s">
        <v>1410</v>
      </c>
    </row>
    <row r="189" spans="1:16" x14ac:dyDescent="0.3">
      <c r="A189" t="s">
        <v>1411</v>
      </c>
      <c r="B189" t="str">
        <f>_xlfn.XLOOKUP(country_data_CSV_format[[#This Row],[code]],country_data_CODE_CSV[code],country_data_CODE_CSV[name])</f>
        <v>South Georgia and the South Sandwich Islands</v>
      </c>
      <c r="C189" t="s">
        <v>119</v>
      </c>
      <c r="D189" t="s">
        <v>119</v>
      </c>
      <c r="E189">
        <v>3903</v>
      </c>
      <c r="F189" t="s">
        <v>18</v>
      </c>
      <c r="G189">
        <v>0</v>
      </c>
      <c r="H189">
        <f>_xlfn.XLOOKUP(country_data_CSV_format[[#This Row],[continent]],continente_[continente],continente_[PIB%])</f>
        <v>0.28000000000000003</v>
      </c>
      <c r="I189" t="s">
        <v>18</v>
      </c>
      <c r="J189">
        <v>0</v>
      </c>
      <c r="K189" t="s">
        <v>18</v>
      </c>
      <c r="L189" t="s">
        <v>1412</v>
      </c>
      <c r="M189" t="s">
        <v>50</v>
      </c>
      <c r="N189" t="s">
        <v>51</v>
      </c>
      <c r="O189" t="s">
        <v>18</v>
      </c>
      <c r="P189" t="s">
        <v>1413</v>
      </c>
    </row>
    <row r="190" spans="1:16" x14ac:dyDescent="0.3">
      <c r="A190" t="s">
        <v>1414</v>
      </c>
      <c r="B190" t="str">
        <f>_xlfn.XLOOKUP(country_data_CSV_format[[#This Row],[code]],country_data_CODE_CSV[code],country_data_CODE_CSV[name])</f>
        <v>Saint Helena</v>
      </c>
      <c r="C190" t="s">
        <v>185</v>
      </c>
      <c r="D190" t="s">
        <v>38</v>
      </c>
      <c r="E190">
        <v>314</v>
      </c>
      <c r="F190" t="s">
        <v>18</v>
      </c>
      <c r="G190">
        <v>6000</v>
      </c>
      <c r="H190">
        <f>_xlfn.XLOOKUP(country_data_CSV_format[[#This Row],[continent]],continente_[continente],continente_[PIB%])</f>
        <v>2.84</v>
      </c>
      <c r="I190" t="s">
        <v>802</v>
      </c>
      <c r="J190">
        <v>0</v>
      </c>
      <c r="K190" t="s">
        <v>18</v>
      </c>
      <c r="L190" t="s">
        <v>1415</v>
      </c>
      <c r="M190" t="s">
        <v>50</v>
      </c>
      <c r="N190" t="s">
        <v>51</v>
      </c>
      <c r="O190" t="s">
        <v>1416</v>
      </c>
      <c r="P190" t="s">
        <v>1417</v>
      </c>
    </row>
    <row r="191" spans="1:16" x14ac:dyDescent="0.3">
      <c r="A191" t="s">
        <v>1418</v>
      </c>
      <c r="B191" t="str">
        <f>_xlfn.XLOOKUP(country_data_CSV_format[[#This Row],[code]],country_data_CODE_CSV[code],country_data_CODE_CSV[name])</f>
        <v>Svalbard and Jan Mayen</v>
      </c>
      <c r="C191" t="s">
        <v>494</v>
      </c>
      <c r="D191" t="s">
        <v>56</v>
      </c>
      <c r="E191">
        <v>62422</v>
      </c>
      <c r="F191" t="s">
        <v>18</v>
      </c>
      <c r="G191">
        <v>3200</v>
      </c>
      <c r="H191">
        <f>_xlfn.XLOOKUP(country_data_CSV_format[[#This Row],[continent]],continente_[continente],continente_[PIB%])</f>
        <v>24.73</v>
      </c>
      <c r="I191" t="s">
        <v>18</v>
      </c>
      <c r="J191">
        <v>0</v>
      </c>
      <c r="K191" t="s">
        <v>18</v>
      </c>
      <c r="L191" t="s">
        <v>1420</v>
      </c>
      <c r="M191" t="s">
        <v>305</v>
      </c>
      <c r="N191" t="s">
        <v>306</v>
      </c>
      <c r="O191" t="s">
        <v>1421</v>
      </c>
      <c r="P191" t="s">
        <v>1422</v>
      </c>
    </row>
    <row r="192" spans="1:16" x14ac:dyDescent="0.3">
      <c r="A192" t="s">
        <v>1423</v>
      </c>
      <c r="B192" t="str">
        <f>_xlfn.XLOOKUP(country_data_CSV_format[[#This Row],[code]],country_data_CODE_CSV[code],country_data_CODE_CSV[name])</f>
        <v>Solomon Islands</v>
      </c>
      <c r="C192" t="s">
        <v>587</v>
      </c>
      <c r="D192" t="s">
        <v>111</v>
      </c>
      <c r="E192">
        <v>28896</v>
      </c>
      <c r="F192" t="s">
        <v>486</v>
      </c>
      <c r="G192">
        <v>444000</v>
      </c>
      <c r="H192">
        <f>_xlfn.XLOOKUP(country_data_CSV_format[[#This Row],[continent]],continente_[continente],continente_[PIB%])</f>
        <v>2</v>
      </c>
      <c r="I192" t="s">
        <v>945</v>
      </c>
      <c r="J192">
        <v>182</v>
      </c>
      <c r="K192" t="s">
        <v>1425</v>
      </c>
      <c r="L192" t="s">
        <v>1424</v>
      </c>
      <c r="M192" t="s">
        <v>134</v>
      </c>
      <c r="N192" t="s">
        <v>51</v>
      </c>
      <c r="O192" t="s">
        <v>1426</v>
      </c>
      <c r="P192" t="s">
        <v>1427</v>
      </c>
    </row>
    <row r="193" spans="1:16" x14ac:dyDescent="0.3">
      <c r="A193" t="s">
        <v>1428</v>
      </c>
      <c r="B193" t="str">
        <f>_xlfn.XLOOKUP(country_data_CSV_format[[#This Row],[code]],country_data_CODE_CSV[code],country_data_CODE_CSV[name])</f>
        <v>Sierra Leone</v>
      </c>
      <c r="C193" t="s">
        <v>185</v>
      </c>
      <c r="D193" t="s">
        <v>38</v>
      </c>
      <c r="E193">
        <v>71740</v>
      </c>
      <c r="F193" t="s">
        <v>927</v>
      </c>
      <c r="G193">
        <v>4854000</v>
      </c>
      <c r="H193">
        <f>_xlfn.XLOOKUP(country_data_CSV_format[[#This Row],[continent]],continente_[continente],continente_[PIB%])</f>
        <v>2.84</v>
      </c>
      <c r="I193" t="s">
        <v>1430</v>
      </c>
      <c r="J193">
        <v>746</v>
      </c>
      <c r="K193" t="s">
        <v>1431</v>
      </c>
      <c r="L193" t="s">
        <v>1429</v>
      </c>
      <c r="M193" t="s">
        <v>43</v>
      </c>
      <c r="N193" t="s">
        <v>1432</v>
      </c>
      <c r="O193" t="s">
        <v>1433</v>
      </c>
      <c r="P193" t="s">
        <v>1434</v>
      </c>
    </row>
    <row r="194" spans="1:16" x14ac:dyDescent="0.3">
      <c r="A194" t="s">
        <v>1435</v>
      </c>
      <c r="B194" t="str">
        <f>_xlfn.XLOOKUP(country_data_CSV_format[[#This Row],[code]],country_data_CODE_CSV[code],country_data_CODE_CSV[name])</f>
        <v>El Salvador</v>
      </c>
      <c r="C194" t="s">
        <v>249</v>
      </c>
      <c r="D194" t="s">
        <v>16</v>
      </c>
      <c r="E194">
        <v>21041</v>
      </c>
      <c r="F194" t="s">
        <v>1437</v>
      </c>
      <c r="G194">
        <v>6276000</v>
      </c>
      <c r="H194">
        <f>_xlfn.XLOOKUP(country_data_CSV_format[[#This Row],[continent]],continente_[continente],continente_[PIB%])</f>
        <v>28.22</v>
      </c>
      <c r="I194" t="s">
        <v>514</v>
      </c>
      <c r="J194">
        <v>11863</v>
      </c>
      <c r="K194" t="s">
        <v>1438</v>
      </c>
      <c r="L194" t="s">
        <v>1436</v>
      </c>
      <c r="M194" t="s">
        <v>43</v>
      </c>
      <c r="N194" t="s">
        <v>1439</v>
      </c>
      <c r="O194" t="s">
        <v>1440</v>
      </c>
      <c r="P194" t="s">
        <v>1441</v>
      </c>
    </row>
    <row r="195" spans="1:16" x14ac:dyDescent="0.3">
      <c r="A195" t="s">
        <v>1442</v>
      </c>
      <c r="B195" t="str">
        <f>_xlfn.XLOOKUP(country_data_CSV_format[[#This Row],[code]],country_data_CODE_CSV[code],country_data_CODE_CSV[name])</f>
        <v>San Marino</v>
      </c>
      <c r="C195" t="s">
        <v>57</v>
      </c>
      <c r="D195" t="s">
        <v>56</v>
      </c>
      <c r="E195">
        <v>61</v>
      </c>
      <c r="F195" t="s">
        <v>1444</v>
      </c>
      <c r="G195">
        <v>27000</v>
      </c>
      <c r="H195">
        <f>_xlfn.XLOOKUP(country_data_CSV_format[[#This Row],[continent]],continente_[continente],continente_[PIB%])</f>
        <v>24.73</v>
      </c>
      <c r="I195" t="s">
        <v>1445</v>
      </c>
      <c r="J195">
        <v>510</v>
      </c>
      <c r="K195" t="s">
        <v>18</v>
      </c>
      <c r="L195" t="s">
        <v>1443</v>
      </c>
      <c r="M195" t="s">
        <v>43</v>
      </c>
      <c r="N195" t="s">
        <v>18</v>
      </c>
      <c r="O195" t="s">
        <v>1446</v>
      </c>
      <c r="P195" t="s">
        <v>1447</v>
      </c>
    </row>
    <row r="196" spans="1:16" x14ac:dyDescent="0.3">
      <c r="A196" t="s">
        <v>1448</v>
      </c>
      <c r="B196" t="str">
        <f>_xlfn.XLOOKUP(country_data_CSV_format[[#This Row],[code]],country_data_CODE_CSV[code],country_data_CODE_CSV[name])</f>
        <v>Somalia</v>
      </c>
      <c r="C196" t="s">
        <v>166</v>
      </c>
      <c r="D196" t="s">
        <v>38</v>
      </c>
      <c r="E196">
        <v>637657</v>
      </c>
      <c r="F196" t="s">
        <v>186</v>
      </c>
      <c r="G196">
        <v>10097000</v>
      </c>
      <c r="H196">
        <f>_xlfn.XLOOKUP(country_data_CSV_format[[#This Row],[continent]],continente_[continente],continente_[PIB%])</f>
        <v>2.84</v>
      </c>
      <c r="I196" t="s">
        <v>168</v>
      </c>
      <c r="J196">
        <v>935</v>
      </c>
      <c r="K196" t="s">
        <v>18</v>
      </c>
      <c r="L196" t="s">
        <v>1450</v>
      </c>
      <c r="M196" t="s">
        <v>43</v>
      </c>
      <c r="N196" t="s">
        <v>1451</v>
      </c>
      <c r="O196" t="s">
        <v>1452</v>
      </c>
      <c r="P196" t="s">
        <v>1453</v>
      </c>
    </row>
    <row r="197" spans="1:16" x14ac:dyDescent="0.3">
      <c r="A197" t="s">
        <v>1454</v>
      </c>
      <c r="B197" t="str">
        <f>_xlfn.XLOOKUP(country_data_CSV_format[[#This Row],[code]],country_data_CODE_CSV[code],country_data_CODE_CSV[name])</f>
        <v>Saint Pierre and Miquelon</v>
      </c>
      <c r="C197" t="s">
        <v>16</v>
      </c>
      <c r="D197" t="s">
        <v>16</v>
      </c>
      <c r="E197">
        <v>242</v>
      </c>
      <c r="F197" t="s">
        <v>18</v>
      </c>
      <c r="G197">
        <v>7000</v>
      </c>
      <c r="H197">
        <f>_xlfn.XLOOKUP(country_data_CSV_format[[#This Row],[continent]],continente_[continente],continente_[PIB%])</f>
        <v>28.22</v>
      </c>
      <c r="I197" t="s">
        <v>1456</v>
      </c>
      <c r="J197">
        <v>0</v>
      </c>
      <c r="K197" t="s">
        <v>18</v>
      </c>
      <c r="L197" t="s">
        <v>1457</v>
      </c>
      <c r="M197" t="s">
        <v>1162</v>
      </c>
      <c r="N197" t="s">
        <v>127</v>
      </c>
      <c r="O197" t="s">
        <v>1458</v>
      </c>
      <c r="P197" t="s">
        <v>1459</v>
      </c>
    </row>
    <row r="198" spans="1:16" x14ac:dyDescent="0.3">
      <c r="A198" t="s">
        <v>1460</v>
      </c>
      <c r="B198" t="str">
        <f>_xlfn.XLOOKUP(country_data_CSV_format[[#This Row],[code]],country_data_CODE_CSV[code],country_data_CODE_CSV[name])</f>
        <v>Sao Tome and Principe</v>
      </c>
      <c r="C198" t="s">
        <v>39</v>
      </c>
      <c r="D198" t="s">
        <v>38</v>
      </c>
      <c r="E198">
        <v>964</v>
      </c>
      <c r="F198" t="s">
        <v>40</v>
      </c>
      <c r="G198">
        <v>147000</v>
      </c>
      <c r="H198">
        <f>_xlfn.XLOOKUP(country_data_CSV_format[[#This Row],[continent]],continente_[continente],continente_[PIB%])</f>
        <v>2.84</v>
      </c>
      <c r="I198" t="s">
        <v>1462</v>
      </c>
      <c r="J198">
        <v>6</v>
      </c>
      <c r="K198" t="s">
        <v>18</v>
      </c>
      <c r="L198" t="s">
        <v>1463</v>
      </c>
      <c r="M198" t="s">
        <v>43</v>
      </c>
      <c r="N198" t="s">
        <v>1464</v>
      </c>
      <c r="O198" t="s">
        <v>1465</v>
      </c>
      <c r="P198" t="s">
        <v>1466</v>
      </c>
    </row>
    <row r="199" spans="1:16" x14ac:dyDescent="0.3">
      <c r="A199" t="s">
        <v>1467</v>
      </c>
      <c r="B199" t="str">
        <f>_xlfn.XLOOKUP(country_data_CSV_format[[#This Row],[code]],country_data_CODE_CSV[code],country_data_CODE_CSV[name])</f>
        <v>Suriname</v>
      </c>
      <c r="C199" t="s">
        <v>92</v>
      </c>
      <c r="D199" t="s">
        <v>92</v>
      </c>
      <c r="E199">
        <v>163265</v>
      </c>
      <c r="F199" t="s">
        <v>40</v>
      </c>
      <c r="G199">
        <v>417000</v>
      </c>
      <c r="H199">
        <f>_xlfn.XLOOKUP(country_data_CSV_format[[#This Row],[continent]],continente_[continente],continente_[PIB%])</f>
        <v>3.43</v>
      </c>
      <c r="I199" t="s">
        <v>357</v>
      </c>
      <c r="J199">
        <v>870</v>
      </c>
      <c r="K199" t="s">
        <v>1469</v>
      </c>
      <c r="L199" t="s">
        <v>1468</v>
      </c>
      <c r="M199" t="s">
        <v>43</v>
      </c>
      <c r="N199" t="s">
        <v>1470</v>
      </c>
      <c r="O199" t="s">
        <v>1471</v>
      </c>
      <c r="P199" t="s">
        <v>1472</v>
      </c>
    </row>
    <row r="200" spans="1:16" x14ac:dyDescent="0.3">
      <c r="A200" t="s">
        <v>1473</v>
      </c>
      <c r="B200" t="str">
        <f>_xlfn.XLOOKUP(country_data_CSV_format[[#This Row],[code]],country_data_CODE_CSV[code],country_data_CODE_CSV[name])</f>
        <v>Slovakia</v>
      </c>
      <c r="C200" t="s">
        <v>208</v>
      </c>
      <c r="D200" t="s">
        <v>56</v>
      </c>
      <c r="E200">
        <v>49012</v>
      </c>
      <c r="F200" t="s">
        <v>459</v>
      </c>
      <c r="G200">
        <v>5398700</v>
      </c>
      <c r="H200">
        <f>_xlfn.XLOOKUP(country_data_CSV_format[[#This Row],[continent]],continente_[continente],continente_[PIB%])</f>
        <v>24.73</v>
      </c>
      <c r="I200" t="s">
        <v>759</v>
      </c>
      <c r="J200">
        <v>20594</v>
      </c>
      <c r="K200" t="s">
        <v>1475</v>
      </c>
      <c r="L200" t="s">
        <v>1476</v>
      </c>
      <c r="M200" t="s">
        <v>43</v>
      </c>
      <c r="N200" t="s">
        <v>1477</v>
      </c>
      <c r="O200" t="s">
        <v>1478</v>
      </c>
      <c r="P200" t="s">
        <v>1479</v>
      </c>
    </row>
    <row r="201" spans="1:16" x14ac:dyDescent="0.3">
      <c r="A201" t="s">
        <v>1480</v>
      </c>
      <c r="B201" t="str">
        <f>_xlfn.XLOOKUP(country_data_CSV_format[[#This Row],[code]],country_data_CODE_CSV[code],country_data_CODE_CSV[name])</f>
        <v>Slovenia</v>
      </c>
      <c r="C201" t="s">
        <v>57</v>
      </c>
      <c r="D201" t="s">
        <v>56</v>
      </c>
      <c r="E201">
        <v>20256</v>
      </c>
      <c r="F201" t="s">
        <v>102</v>
      </c>
      <c r="G201">
        <v>1987800</v>
      </c>
      <c r="H201">
        <f>_xlfn.XLOOKUP(country_data_CSV_format[[#This Row],[continent]],continente_[continente],continente_[PIB%])</f>
        <v>24.73</v>
      </c>
      <c r="I201" t="s">
        <v>1482</v>
      </c>
      <c r="J201">
        <v>19756</v>
      </c>
      <c r="K201" t="s">
        <v>1483</v>
      </c>
      <c r="L201" t="s">
        <v>1484</v>
      </c>
      <c r="M201" t="s">
        <v>43</v>
      </c>
      <c r="N201" t="s">
        <v>1485</v>
      </c>
      <c r="O201" t="s">
        <v>1486</v>
      </c>
      <c r="P201" t="s">
        <v>1487</v>
      </c>
    </row>
    <row r="202" spans="1:16" x14ac:dyDescent="0.3">
      <c r="A202" t="s">
        <v>1488</v>
      </c>
      <c r="B202" t="str">
        <f>_xlfn.XLOOKUP(country_data_CSV_format[[#This Row],[code]],country_data_CODE_CSV[code],country_data_CODE_CSV[name])</f>
        <v>Sweden</v>
      </c>
      <c r="C202" t="s">
        <v>494</v>
      </c>
      <c r="D202" t="s">
        <v>56</v>
      </c>
      <c r="E202">
        <v>449964</v>
      </c>
      <c r="F202" t="s">
        <v>1490</v>
      </c>
      <c r="G202">
        <v>8861400</v>
      </c>
      <c r="H202">
        <f>_xlfn.XLOOKUP(country_data_CSV_format[[#This Row],[continent]],continente_[continente],continente_[PIB%])</f>
        <v>24.73</v>
      </c>
      <c r="I202" t="s">
        <v>338</v>
      </c>
      <c r="J202">
        <v>226492</v>
      </c>
      <c r="K202" t="s">
        <v>1491</v>
      </c>
      <c r="L202" t="s">
        <v>1492</v>
      </c>
      <c r="M202" t="s">
        <v>134</v>
      </c>
      <c r="N202" t="s">
        <v>1493</v>
      </c>
      <c r="O202" t="s">
        <v>1494</v>
      </c>
      <c r="P202" t="s">
        <v>1495</v>
      </c>
    </row>
    <row r="203" spans="1:16" x14ac:dyDescent="0.3">
      <c r="A203" t="s">
        <v>1496</v>
      </c>
      <c r="B203" t="str">
        <f>_xlfn.XLOOKUP(country_data_CSV_format[[#This Row],[code]],country_data_CODE_CSV[code],country_data_CODE_CSV[name])</f>
        <v>Swaziland</v>
      </c>
      <c r="C203" t="s">
        <v>310</v>
      </c>
      <c r="D203" t="s">
        <v>38</v>
      </c>
      <c r="E203">
        <v>17364</v>
      </c>
      <c r="F203" t="s">
        <v>689</v>
      </c>
      <c r="G203">
        <v>1008000</v>
      </c>
      <c r="H203">
        <f>_xlfn.XLOOKUP(country_data_CSV_format[[#This Row],[continent]],continente_[continente],continente_[PIB%])</f>
        <v>2.84</v>
      </c>
      <c r="I203" t="s">
        <v>1498</v>
      </c>
      <c r="J203">
        <v>1206</v>
      </c>
      <c r="K203" t="s">
        <v>1499</v>
      </c>
      <c r="L203" t="s">
        <v>1500</v>
      </c>
      <c r="M203" t="s">
        <v>298</v>
      </c>
      <c r="N203" t="s">
        <v>1501</v>
      </c>
      <c r="O203" t="s">
        <v>1502</v>
      </c>
      <c r="P203" t="s">
        <v>1503</v>
      </c>
    </row>
    <row r="204" spans="1:16" x14ac:dyDescent="0.3">
      <c r="A204" t="s">
        <v>1504</v>
      </c>
      <c r="B204" t="str">
        <f>_xlfn.XLOOKUP(country_data_CSV_format[[#This Row],[code]],country_data_CODE_CSV[code],country_data_CODE_CSV[name])</f>
        <v>Seychelles</v>
      </c>
      <c r="C204" t="s">
        <v>166</v>
      </c>
      <c r="D204" t="s">
        <v>38</v>
      </c>
      <c r="E204">
        <v>455</v>
      </c>
      <c r="F204" t="s">
        <v>1506</v>
      </c>
      <c r="G204">
        <v>77000</v>
      </c>
      <c r="H204">
        <f>_xlfn.XLOOKUP(country_data_CSV_format[[#This Row],[continent]],continente_[continente],continente_[PIB%])</f>
        <v>2.84</v>
      </c>
      <c r="I204" t="s">
        <v>1507</v>
      </c>
      <c r="J204">
        <v>536</v>
      </c>
      <c r="K204" t="s">
        <v>214</v>
      </c>
      <c r="L204" t="s">
        <v>1508</v>
      </c>
      <c r="M204" t="s">
        <v>43</v>
      </c>
      <c r="N204" t="s">
        <v>1509</v>
      </c>
      <c r="O204" t="s">
        <v>1510</v>
      </c>
      <c r="P204" t="s">
        <v>1511</v>
      </c>
    </row>
    <row r="205" spans="1:16" x14ac:dyDescent="0.3">
      <c r="A205" t="s">
        <v>1512</v>
      </c>
      <c r="B205" t="str">
        <f>_xlfn.XLOOKUP(country_data_CSV_format[[#This Row],[code]],country_data_CODE_CSV[code],country_data_CODE_CSV[name])</f>
        <v>Syria</v>
      </c>
      <c r="C205" t="s">
        <v>81</v>
      </c>
      <c r="D205" t="s">
        <v>27</v>
      </c>
      <c r="E205">
        <v>185180</v>
      </c>
      <c r="F205" t="s">
        <v>944</v>
      </c>
      <c r="G205">
        <v>16125000</v>
      </c>
      <c r="H205">
        <f>_xlfn.XLOOKUP(country_data_CSV_format[[#This Row],[continent]],continente_[continente],continente_[PIB%])</f>
        <v>38.5</v>
      </c>
      <c r="I205" t="s">
        <v>1514</v>
      </c>
      <c r="J205">
        <v>65984</v>
      </c>
      <c r="K205" t="s">
        <v>1515</v>
      </c>
      <c r="L205" t="s">
        <v>1516</v>
      </c>
      <c r="M205" t="s">
        <v>43</v>
      </c>
      <c r="N205" t="s">
        <v>1517</v>
      </c>
      <c r="O205" t="s">
        <v>1518</v>
      </c>
      <c r="P205" t="s">
        <v>1519</v>
      </c>
    </row>
    <row r="206" spans="1:16" x14ac:dyDescent="0.3">
      <c r="A206" t="s">
        <v>1520</v>
      </c>
      <c r="B206" t="str">
        <f>_xlfn.XLOOKUP(country_data_CSV_format[[#This Row],[code]],country_data_CODE_CSV[code],country_data_CODE_CSV[name])</f>
        <v>Turks and Caicos Islands</v>
      </c>
      <c r="C206" t="s">
        <v>17</v>
      </c>
      <c r="D206" t="s">
        <v>16</v>
      </c>
      <c r="E206">
        <v>430</v>
      </c>
      <c r="F206" t="s">
        <v>18</v>
      </c>
      <c r="G206">
        <v>17000</v>
      </c>
      <c r="H206">
        <f>_xlfn.XLOOKUP(country_data_CSV_format[[#This Row],[continent]],continente_[continente],continente_[PIB%])</f>
        <v>28.22</v>
      </c>
      <c r="I206" t="s">
        <v>1522</v>
      </c>
      <c r="J206">
        <v>96</v>
      </c>
      <c r="K206" t="s">
        <v>18</v>
      </c>
      <c r="L206" t="s">
        <v>1523</v>
      </c>
      <c r="M206" t="s">
        <v>50</v>
      </c>
      <c r="N206" t="s">
        <v>51</v>
      </c>
      <c r="O206" t="s">
        <v>1524</v>
      </c>
      <c r="P206" t="s">
        <v>1525</v>
      </c>
    </row>
    <row r="207" spans="1:16" x14ac:dyDescent="0.3">
      <c r="A207" t="s">
        <v>1526</v>
      </c>
      <c r="B207" t="str">
        <f>_xlfn.XLOOKUP(country_data_CSV_format[[#This Row],[code]],country_data_CODE_CSV[code],country_data_CODE_CSV[name])</f>
        <v>Chad</v>
      </c>
      <c r="C207" t="s">
        <v>39</v>
      </c>
      <c r="D207" t="s">
        <v>38</v>
      </c>
      <c r="E207">
        <v>1284000</v>
      </c>
      <c r="F207" t="s">
        <v>186</v>
      </c>
      <c r="G207">
        <v>7651000</v>
      </c>
      <c r="H207">
        <f>_xlfn.XLOOKUP(country_data_CSV_format[[#This Row],[continent]],continente_[continente],continente_[PIB%])</f>
        <v>2.84</v>
      </c>
      <c r="I207" t="s">
        <v>1528</v>
      </c>
      <c r="J207">
        <v>1208</v>
      </c>
      <c r="K207" t="s">
        <v>1529</v>
      </c>
      <c r="L207" t="s">
        <v>1530</v>
      </c>
      <c r="M207" t="s">
        <v>43</v>
      </c>
      <c r="N207" t="s">
        <v>1531</v>
      </c>
      <c r="O207" t="s">
        <v>1532</v>
      </c>
      <c r="P207" t="s">
        <v>1533</v>
      </c>
    </row>
    <row r="208" spans="1:16" x14ac:dyDescent="0.3">
      <c r="A208" t="s">
        <v>1534</v>
      </c>
      <c r="B208" t="str">
        <f>_xlfn.XLOOKUP(country_data_CSV_format[[#This Row],[code]],country_data_CODE_CSV[code],country_data_CODE_CSV[name])</f>
        <v>Togo</v>
      </c>
      <c r="C208" t="s">
        <v>185</v>
      </c>
      <c r="D208" t="s">
        <v>38</v>
      </c>
      <c r="E208">
        <v>56785</v>
      </c>
      <c r="F208" t="s">
        <v>186</v>
      </c>
      <c r="G208">
        <v>4629000</v>
      </c>
      <c r="H208">
        <f>_xlfn.XLOOKUP(country_data_CSV_format[[#This Row],[continent]],continente_[continente],continente_[PIB%])</f>
        <v>2.84</v>
      </c>
      <c r="I208" t="s">
        <v>1536</v>
      </c>
      <c r="J208">
        <v>1449</v>
      </c>
      <c r="K208" t="s">
        <v>1537</v>
      </c>
      <c r="L208" t="s">
        <v>1535</v>
      </c>
      <c r="M208" t="s">
        <v>43</v>
      </c>
      <c r="N208" t="s">
        <v>1538</v>
      </c>
      <c r="O208" t="s">
        <v>1539</v>
      </c>
      <c r="P208" t="s">
        <v>1540</v>
      </c>
    </row>
    <row r="209" spans="1:16" x14ac:dyDescent="0.3">
      <c r="A209" t="s">
        <v>1541</v>
      </c>
      <c r="B209" t="str">
        <f>_xlfn.XLOOKUP(country_data_CSV_format[[#This Row],[code]],country_data_CODE_CSV[code],country_data_CODE_CSV[name])</f>
        <v>Thailand</v>
      </c>
      <c r="C209" t="s">
        <v>283</v>
      </c>
      <c r="D209" t="s">
        <v>27</v>
      </c>
      <c r="E209">
        <v>513115</v>
      </c>
      <c r="F209" t="s">
        <v>1543</v>
      </c>
      <c r="G209">
        <v>61399000</v>
      </c>
      <c r="H209">
        <f>_xlfn.XLOOKUP(country_data_CSV_format[[#This Row],[continent]],continente_[continente],continente_[PIB%])</f>
        <v>38.5</v>
      </c>
      <c r="I209" t="s">
        <v>614</v>
      </c>
      <c r="J209">
        <v>116416</v>
      </c>
      <c r="K209" t="s">
        <v>1544</v>
      </c>
      <c r="L209" t="s">
        <v>1545</v>
      </c>
      <c r="M209" t="s">
        <v>134</v>
      </c>
      <c r="N209" t="s">
        <v>1546</v>
      </c>
      <c r="O209" t="s">
        <v>1547</v>
      </c>
      <c r="P209" t="s">
        <v>1548</v>
      </c>
    </row>
    <row r="210" spans="1:16" x14ac:dyDescent="0.3">
      <c r="A210" t="s">
        <v>1549</v>
      </c>
      <c r="B210" t="str">
        <f>_xlfn.XLOOKUP(country_data_CSV_format[[#This Row],[code]],country_data_CODE_CSV[code],country_data_CODE_CSV[name])</f>
        <v>Tajikistan</v>
      </c>
      <c r="C210" t="s">
        <v>28</v>
      </c>
      <c r="D210" t="s">
        <v>27</v>
      </c>
      <c r="E210">
        <v>143100</v>
      </c>
      <c r="F210" t="s">
        <v>102</v>
      </c>
      <c r="G210">
        <v>6188000</v>
      </c>
      <c r="H210">
        <f>_xlfn.XLOOKUP(country_data_CSV_format[[#This Row],[continent]],continente_[continente],continente_[PIB%])</f>
        <v>38.5</v>
      </c>
      <c r="I210" t="s">
        <v>1551</v>
      </c>
      <c r="J210">
        <v>1990</v>
      </c>
      <c r="K210" t="s">
        <v>1552</v>
      </c>
      <c r="L210" t="s">
        <v>1553</v>
      </c>
      <c r="M210" t="s">
        <v>43</v>
      </c>
      <c r="N210" t="s">
        <v>1554</v>
      </c>
      <c r="O210" t="s">
        <v>1555</v>
      </c>
      <c r="P210" t="s">
        <v>1556</v>
      </c>
    </row>
    <row r="211" spans="1:16" x14ac:dyDescent="0.3">
      <c r="A211" t="s">
        <v>1557</v>
      </c>
      <c r="B211" t="str">
        <f>_xlfn.XLOOKUP(country_data_CSV_format[[#This Row],[code]],country_data_CODE_CSV[code],country_data_CODE_CSV[name])</f>
        <v>Tokelau</v>
      </c>
      <c r="C211" t="s">
        <v>112</v>
      </c>
      <c r="D211" t="s">
        <v>111</v>
      </c>
      <c r="E211">
        <v>12</v>
      </c>
      <c r="F211" t="s">
        <v>18</v>
      </c>
      <c r="G211">
        <v>2000</v>
      </c>
      <c r="H211">
        <f>_xlfn.XLOOKUP(country_data_CSV_format[[#This Row],[continent]],continente_[continente],continente_[PIB%])</f>
        <v>2</v>
      </c>
      <c r="I211" t="s">
        <v>18</v>
      </c>
      <c r="J211">
        <v>0</v>
      </c>
      <c r="K211" t="s">
        <v>18</v>
      </c>
      <c r="L211" t="s">
        <v>1558</v>
      </c>
      <c r="M211" t="s">
        <v>397</v>
      </c>
      <c r="N211" t="s">
        <v>51</v>
      </c>
      <c r="O211" t="s">
        <v>1559</v>
      </c>
      <c r="P211" t="s">
        <v>1560</v>
      </c>
    </row>
    <row r="212" spans="1:16" x14ac:dyDescent="0.3">
      <c r="A212" t="s">
        <v>1561</v>
      </c>
      <c r="B212" t="str">
        <f>_xlfn.XLOOKUP(country_data_CSV_format[[#This Row],[code]],country_data_CODE_CSV[code],country_data_CODE_CSV[name])</f>
        <v>Turkmenistan</v>
      </c>
      <c r="C212" t="s">
        <v>28</v>
      </c>
      <c r="D212" t="s">
        <v>27</v>
      </c>
      <c r="E212">
        <v>488100</v>
      </c>
      <c r="F212" t="s">
        <v>102</v>
      </c>
      <c r="G212">
        <v>4459000</v>
      </c>
      <c r="H212">
        <f>_xlfn.XLOOKUP(country_data_CSV_format[[#This Row],[continent]],continente_[continente],continente_[PIB%])</f>
        <v>38.5</v>
      </c>
      <c r="I212" t="s">
        <v>1563</v>
      </c>
      <c r="J212">
        <v>4397</v>
      </c>
      <c r="K212" t="s">
        <v>1564</v>
      </c>
      <c r="L212" t="s">
        <v>1565</v>
      </c>
      <c r="M212" t="s">
        <v>43</v>
      </c>
      <c r="N212" t="s">
        <v>1566</v>
      </c>
      <c r="O212" t="s">
        <v>1567</v>
      </c>
      <c r="P212" t="s">
        <v>1568</v>
      </c>
    </row>
    <row r="213" spans="1:16" x14ac:dyDescent="0.3">
      <c r="A213" t="s">
        <v>1569</v>
      </c>
      <c r="B213" t="str">
        <f>_xlfn.XLOOKUP(country_data_CSV_format[[#This Row],[code]],country_data_CODE_CSV[code],country_data_CODE_CSV[name])</f>
        <v>East Timor</v>
      </c>
      <c r="C213" t="s">
        <v>283</v>
      </c>
      <c r="D213" t="s">
        <v>27</v>
      </c>
      <c r="E213">
        <v>14874</v>
      </c>
      <c r="F213" t="s">
        <v>18</v>
      </c>
      <c r="G213">
        <v>885000</v>
      </c>
      <c r="H213">
        <f>_xlfn.XLOOKUP(country_data_CSV_format[[#This Row],[continent]],continente_[continente],continente_[PIB%])</f>
        <v>38.5</v>
      </c>
      <c r="I213" t="s">
        <v>1571</v>
      </c>
      <c r="J213">
        <v>0</v>
      </c>
      <c r="K213" t="s">
        <v>18</v>
      </c>
      <c r="L213" t="s">
        <v>1572</v>
      </c>
      <c r="M213" t="s">
        <v>1573</v>
      </c>
      <c r="N213" t="s">
        <v>1574</v>
      </c>
      <c r="O213" t="s">
        <v>1575</v>
      </c>
      <c r="P213" t="s">
        <v>1576</v>
      </c>
    </row>
    <row r="214" spans="1:16" x14ac:dyDescent="0.3">
      <c r="A214" t="s">
        <v>1577</v>
      </c>
      <c r="B214" t="str">
        <f>_xlfn.XLOOKUP(country_data_CSV_format[[#This Row],[code]],country_data_CODE_CSV[code],country_data_CODE_CSV[name])</f>
        <v>Tonga</v>
      </c>
      <c r="C214" t="s">
        <v>112</v>
      </c>
      <c r="D214" t="s">
        <v>111</v>
      </c>
      <c r="E214">
        <v>650</v>
      </c>
      <c r="F214" t="s">
        <v>588</v>
      </c>
      <c r="G214">
        <v>99000</v>
      </c>
      <c r="H214">
        <f>_xlfn.XLOOKUP(country_data_CSV_format[[#This Row],[continent]],continente_[continente],continente_[PIB%])</f>
        <v>2</v>
      </c>
      <c r="I214" t="s">
        <v>589</v>
      </c>
      <c r="J214">
        <v>146</v>
      </c>
      <c r="K214" t="s">
        <v>1579</v>
      </c>
      <c r="L214" t="s">
        <v>1578</v>
      </c>
      <c r="M214" t="s">
        <v>298</v>
      </c>
      <c r="N214" t="s">
        <v>1580</v>
      </c>
      <c r="O214" t="s">
        <v>1581</v>
      </c>
      <c r="P214" t="s">
        <v>1582</v>
      </c>
    </row>
    <row r="215" spans="1:16" x14ac:dyDescent="0.3">
      <c r="A215" t="s">
        <v>1583</v>
      </c>
      <c r="B215" t="str">
        <f>_xlfn.XLOOKUP(country_data_CSV_format[[#This Row],[code]],country_data_CODE_CSV[code],country_data_CODE_CSV[name])</f>
        <v>Trinidad and Tobago</v>
      </c>
      <c r="C215" t="s">
        <v>17</v>
      </c>
      <c r="D215" t="s">
        <v>16</v>
      </c>
      <c r="E215">
        <v>5130</v>
      </c>
      <c r="F215" t="s">
        <v>167</v>
      </c>
      <c r="G215">
        <v>1295000</v>
      </c>
      <c r="H215">
        <f>_xlfn.XLOOKUP(country_data_CSV_format[[#This Row],[continent]],continente_[continente],continente_[PIB%])</f>
        <v>28.22</v>
      </c>
      <c r="I215" t="s">
        <v>243</v>
      </c>
      <c r="J215">
        <v>6232</v>
      </c>
      <c r="K215" t="s">
        <v>1585</v>
      </c>
      <c r="L215" t="s">
        <v>1584</v>
      </c>
      <c r="M215" t="s">
        <v>43</v>
      </c>
      <c r="N215" t="s">
        <v>1586</v>
      </c>
      <c r="O215" t="s">
        <v>1587</v>
      </c>
      <c r="P215" t="s">
        <v>1588</v>
      </c>
    </row>
    <row r="216" spans="1:16" x14ac:dyDescent="0.3">
      <c r="A216" t="s">
        <v>1589</v>
      </c>
      <c r="B216" t="str">
        <f>_xlfn.XLOOKUP(country_data_CSV_format[[#This Row],[code]],country_data_CODE_CSV[code],country_data_CODE_CSV[name])</f>
        <v>Tunisia</v>
      </c>
      <c r="C216" t="s">
        <v>513</v>
      </c>
      <c r="D216" t="s">
        <v>38</v>
      </c>
      <c r="E216">
        <v>163610</v>
      </c>
      <c r="F216" t="s">
        <v>1027</v>
      </c>
      <c r="G216">
        <v>9586000</v>
      </c>
      <c r="H216">
        <f>_xlfn.XLOOKUP(country_data_CSV_format[[#This Row],[continent]],continente_[continente],continente_[PIB%])</f>
        <v>2.84</v>
      </c>
      <c r="I216" t="s">
        <v>759</v>
      </c>
      <c r="J216">
        <v>20026</v>
      </c>
      <c r="K216" t="s">
        <v>1591</v>
      </c>
      <c r="L216" t="s">
        <v>1592</v>
      </c>
      <c r="M216" t="s">
        <v>43</v>
      </c>
      <c r="N216" t="s">
        <v>1593</v>
      </c>
      <c r="O216" t="s">
        <v>1594</v>
      </c>
      <c r="P216" t="s">
        <v>1595</v>
      </c>
    </row>
    <row r="217" spans="1:16" x14ac:dyDescent="0.3">
      <c r="A217" t="s">
        <v>1596</v>
      </c>
      <c r="B217" t="str">
        <f>_xlfn.XLOOKUP(country_data_CSV_format[[#This Row],[code]],country_data_CODE_CSV[code],country_data_CODE_CSV[name])</f>
        <v>Turkey</v>
      </c>
      <c r="C217" t="s">
        <v>81</v>
      </c>
      <c r="D217" t="s">
        <v>27</v>
      </c>
      <c r="E217">
        <v>774815</v>
      </c>
      <c r="F217" t="s">
        <v>1598</v>
      </c>
      <c r="G217">
        <v>66591000</v>
      </c>
      <c r="H217">
        <f>_xlfn.XLOOKUP(country_data_CSV_format[[#This Row],[continent]],continente_[continente],continente_[PIB%])</f>
        <v>38.5</v>
      </c>
      <c r="I217" t="s">
        <v>1140</v>
      </c>
      <c r="J217">
        <v>210721</v>
      </c>
      <c r="K217" t="s">
        <v>1599</v>
      </c>
      <c r="L217" t="s">
        <v>1600</v>
      </c>
      <c r="M217" t="s">
        <v>43</v>
      </c>
      <c r="N217" t="s">
        <v>1601</v>
      </c>
      <c r="O217" t="s">
        <v>1602</v>
      </c>
      <c r="P217" t="s">
        <v>1603</v>
      </c>
    </row>
    <row r="218" spans="1:16" x14ac:dyDescent="0.3">
      <c r="A218" t="s">
        <v>1604</v>
      </c>
      <c r="B218" t="str">
        <f>_xlfn.XLOOKUP(country_data_CSV_format[[#This Row],[code]],country_data_CODE_CSV[code],country_data_CODE_CSV[name])</f>
        <v>Tuvalu</v>
      </c>
      <c r="C218" t="s">
        <v>112</v>
      </c>
      <c r="D218" t="s">
        <v>111</v>
      </c>
      <c r="E218">
        <v>26</v>
      </c>
      <c r="F218" t="s">
        <v>486</v>
      </c>
      <c r="G218">
        <v>12000</v>
      </c>
      <c r="H218">
        <f>_xlfn.XLOOKUP(country_data_CSV_format[[#This Row],[continent]],continente_[continente],continente_[PIB%])</f>
        <v>2</v>
      </c>
      <c r="I218" t="s">
        <v>1606</v>
      </c>
      <c r="J218">
        <v>6</v>
      </c>
      <c r="K218" t="s">
        <v>18</v>
      </c>
      <c r="L218" t="s">
        <v>1605</v>
      </c>
      <c r="M218" t="s">
        <v>134</v>
      </c>
      <c r="N218" t="s">
        <v>51</v>
      </c>
      <c r="O218" t="s">
        <v>1607</v>
      </c>
      <c r="P218" t="s">
        <v>1608</v>
      </c>
    </row>
    <row r="219" spans="1:16" x14ac:dyDescent="0.3">
      <c r="A219" t="s">
        <v>1609</v>
      </c>
      <c r="B219" t="str">
        <f>_xlfn.XLOOKUP(country_data_CSV_format[[#This Row],[code]],country_data_CODE_CSV[code],country_data_CODE_CSV[name])</f>
        <v>Taiwan</v>
      </c>
      <c r="C219" t="s">
        <v>355</v>
      </c>
      <c r="D219" t="s">
        <v>27</v>
      </c>
      <c r="E219">
        <v>36188</v>
      </c>
      <c r="F219" t="s">
        <v>782</v>
      </c>
      <c r="G219">
        <v>22256000</v>
      </c>
      <c r="H219">
        <f>_xlfn.XLOOKUP(country_data_CSV_format[[#This Row],[continent]],continente_[continente],continente_[PIB%])</f>
        <v>38.5</v>
      </c>
      <c r="I219" t="s">
        <v>1611</v>
      </c>
      <c r="J219">
        <v>256254</v>
      </c>
      <c r="K219" t="s">
        <v>1612</v>
      </c>
      <c r="L219" t="s">
        <v>1613</v>
      </c>
      <c r="M219" t="s">
        <v>43</v>
      </c>
      <c r="N219" t="s">
        <v>1614</v>
      </c>
      <c r="O219" t="s">
        <v>1615</v>
      </c>
      <c r="P219" t="s">
        <v>1616</v>
      </c>
    </row>
    <row r="220" spans="1:16" x14ac:dyDescent="0.3">
      <c r="A220" t="s">
        <v>1617</v>
      </c>
      <c r="B220" t="str">
        <f>_xlfn.XLOOKUP(country_data_CSV_format[[#This Row],[code]],country_data_CODE_CSV[code],country_data_CODE_CSV[name])</f>
        <v>Tanzania</v>
      </c>
      <c r="C220" t="s">
        <v>166</v>
      </c>
      <c r="D220" t="s">
        <v>38</v>
      </c>
      <c r="E220">
        <v>883749</v>
      </c>
      <c r="F220" t="s">
        <v>927</v>
      </c>
      <c r="G220">
        <v>33517000</v>
      </c>
      <c r="H220">
        <f>_xlfn.XLOOKUP(country_data_CSV_format[[#This Row],[continent]],continente_[continente],continente_[PIB%])</f>
        <v>2.84</v>
      </c>
      <c r="I220" t="s">
        <v>1619</v>
      </c>
      <c r="J220">
        <v>8005</v>
      </c>
      <c r="K220" t="s">
        <v>1620</v>
      </c>
      <c r="L220" t="s">
        <v>1618</v>
      </c>
      <c r="M220" t="s">
        <v>43</v>
      </c>
      <c r="N220" t="s">
        <v>1621</v>
      </c>
      <c r="O220" t="s">
        <v>1622</v>
      </c>
      <c r="P220" t="s">
        <v>1623</v>
      </c>
    </row>
    <row r="221" spans="1:16" x14ac:dyDescent="0.3">
      <c r="A221" t="s">
        <v>1624</v>
      </c>
      <c r="B221" t="str">
        <f>_xlfn.XLOOKUP(country_data_CSV_format[[#This Row],[code]],country_data_CODE_CSV[code],country_data_CODE_CSV[name])</f>
        <v>uganda</v>
      </c>
      <c r="C221" t="s">
        <v>166</v>
      </c>
      <c r="D221" t="s">
        <v>38</v>
      </c>
      <c r="E221">
        <v>241038</v>
      </c>
      <c r="F221" t="s">
        <v>167</v>
      </c>
      <c r="G221">
        <v>21778000</v>
      </c>
      <c r="H221">
        <f>_xlfn.XLOOKUP(country_data_CSV_format[[#This Row],[continent]],continente_[continente],continente_[PIB%])</f>
        <v>2.84</v>
      </c>
      <c r="I221" t="s">
        <v>1626</v>
      </c>
      <c r="J221">
        <v>6313</v>
      </c>
      <c r="K221" t="s">
        <v>1627</v>
      </c>
      <c r="L221" t="s">
        <v>1625</v>
      </c>
      <c r="M221" t="s">
        <v>43</v>
      </c>
      <c r="N221" t="s">
        <v>1628</v>
      </c>
      <c r="O221" t="s">
        <v>1629</v>
      </c>
      <c r="P221" t="s">
        <v>1630</v>
      </c>
    </row>
    <row r="222" spans="1:16" x14ac:dyDescent="0.3">
      <c r="A222" t="s">
        <v>1631</v>
      </c>
      <c r="B222" t="str">
        <f>_xlfn.XLOOKUP(country_data_CSV_format[[#This Row],[code]],country_data_CODE_CSV[code],country_data_CODE_CSV[name])</f>
        <v>ukraine</v>
      </c>
      <c r="C222" t="s">
        <v>208</v>
      </c>
      <c r="D222" t="s">
        <v>56</v>
      </c>
      <c r="E222">
        <v>603700</v>
      </c>
      <c r="F222" t="s">
        <v>102</v>
      </c>
      <c r="G222">
        <v>50456000</v>
      </c>
      <c r="H222">
        <f>_xlfn.XLOOKUP(country_data_CSV_format[[#This Row],[continent]],continente_[continente],continente_[PIB%])</f>
        <v>24.73</v>
      </c>
      <c r="I222" t="s">
        <v>1633</v>
      </c>
      <c r="J222">
        <v>42168</v>
      </c>
      <c r="K222" t="s">
        <v>1634</v>
      </c>
      <c r="L222" t="s">
        <v>1635</v>
      </c>
      <c r="M222" t="s">
        <v>43</v>
      </c>
      <c r="N222" t="s">
        <v>1636</v>
      </c>
      <c r="O222" t="s">
        <v>1637</v>
      </c>
      <c r="P222" t="s">
        <v>1638</v>
      </c>
    </row>
    <row r="223" spans="1:16" x14ac:dyDescent="0.3">
      <c r="A223" t="s">
        <v>1639</v>
      </c>
      <c r="B223" t="str">
        <f>_xlfn.XLOOKUP(country_data_CSV_format[[#This Row],[code]],country_data_CODE_CSV[code],country_data_CODE_CSV[name])</f>
        <v>united States Minor Outlying Islands</v>
      </c>
      <c r="C223" t="s">
        <v>1641</v>
      </c>
      <c r="D223" t="s">
        <v>111</v>
      </c>
      <c r="E223">
        <v>16</v>
      </c>
      <c r="F223" t="s">
        <v>18</v>
      </c>
      <c r="G223">
        <v>0</v>
      </c>
      <c r="H223">
        <f>_xlfn.XLOOKUP(country_data_CSV_format[[#This Row],[continent]],continente_[continente],continente_[PIB%])</f>
        <v>2</v>
      </c>
      <c r="I223" t="s">
        <v>18</v>
      </c>
      <c r="J223">
        <v>0</v>
      </c>
      <c r="K223" t="s">
        <v>18</v>
      </c>
      <c r="L223" t="s">
        <v>1640</v>
      </c>
      <c r="M223" t="s">
        <v>1642</v>
      </c>
      <c r="N223" t="s">
        <v>115</v>
      </c>
      <c r="O223" t="s">
        <v>18</v>
      </c>
      <c r="P223" t="s">
        <v>1643</v>
      </c>
    </row>
    <row r="224" spans="1:16" x14ac:dyDescent="0.3">
      <c r="A224" t="s">
        <v>1644</v>
      </c>
      <c r="B224" t="str">
        <f>_xlfn.XLOOKUP(country_data_CSV_format[[#This Row],[code]],country_data_CODE_CSV[code],country_data_CODE_CSV[name])</f>
        <v>uruguay</v>
      </c>
      <c r="C224" t="s">
        <v>92</v>
      </c>
      <c r="D224" t="s">
        <v>92</v>
      </c>
      <c r="E224">
        <v>175016</v>
      </c>
      <c r="F224" t="s">
        <v>1646</v>
      </c>
      <c r="G224">
        <v>3337000</v>
      </c>
      <c r="H224">
        <f>_xlfn.XLOOKUP(country_data_CSV_format[[#This Row],[continent]],continente_[continente],continente_[PIB%])</f>
        <v>3.43</v>
      </c>
      <c r="I224" t="s">
        <v>851</v>
      </c>
      <c r="J224">
        <v>20831</v>
      </c>
      <c r="K224" t="s">
        <v>1647</v>
      </c>
      <c r="L224" t="s">
        <v>1645</v>
      </c>
      <c r="M224" t="s">
        <v>43</v>
      </c>
      <c r="N224" t="s">
        <v>1648</v>
      </c>
      <c r="O224" t="s">
        <v>1649</v>
      </c>
      <c r="P224" t="s">
        <v>1650</v>
      </c>
    </row>
    <row r="225" spans="1:16" x14ac:dyDescent="0.3">
      <c r="A225" t="s">
        <v>1651</v>
      </c>
      <c r="B225" t="str">
        <f>_xlfn.XLOOKUP(country_data_CSV_format[[#This Row],[code]],country_data_CODE_CSV[code],country_data_CODE_CSV[name])</f>
        <v>united States</v>
      </c>
      <c r="C225" t="s">
        <v>16</v>
      </c>
      <c r="D225" t="s">
        <v>16</v>
      </c>
      <c r="E225">
        <v>9363520</v>
      </c>
      <c r="F225" t="s">
        <v>1653</v>
      </c>
      <c r="G225">
        <v>278357000</v>
      </c>
      <c r="H225">
        <f>_xlfn.XLOOKUP(country_data_CSV_format[[#This Row],[continent]],continente_[continente],continente_[PIB%])</f>
        <v>28.22</v>
      </c>
      <c r="I225" t="s">
        <v>1004</v>
      </c>
      <c r="J225">
        <v>8510700</v>
      </c>
      <c r="K225" t="s">
        <v>1654</v>
      </c>
      <c r="L225" t="s">
        <v>1652</v>
      </c>
      <c r="M225" t="s">
        <v>96</v>
      </c>
      <c r="N225" t="s">
        <v>115</v>
      </c>
      <c r="O225" t="s">
        <v>1655</v>
      </c>
      <c r="P225" t="s">
        <v>1656</v>
      </c>
    </row>
    <row r="226" spans="1:16" x14ac:dyDescent="0.3">
      <c r="A226" t="s">
        <v>1657</v>
      </c>
      <c r="B226" t="str">
        <f>_xlfn.XLOOKUP(country_data_CSV_format[[#This Row],[code]],country_data_CODE_CSV[code],country_data_CODE_CSV[name])</f>
        <v>uzbekistan</v>
      </c>
      <c r="C226" t="s">
        <v>28</v>
      </c>
      <c r="D226" t="s">
        <v>27</v>
      </c>
      <c r="E226">
        <v>447400</v>
      </c>
      <c r="F226" t="s">
        <v>102</v>
      </c>
      <c r="G226">
        <v>24318000</v>
      </c>
      <c r="H226">
        <f>_xlfn.XLOOKUP(country_data_CSV_format[[#This Row],[continent]],continente_[continente],continente_[PIB%])</f>
        <v>38.5</v>
      </c>
      <c r="I226" t="s">
        <v>262</v>
      </c>
      <c r="J226">
        <v>14194</v>
      </c>
      <c r="K226" t="s">
        <v>1659</v>
      </c>
      <c r="L226" t="s">
        <v>1660</v>
      </c>
      <c r="M226" t="s">
        <v>43</v>
      </c>
      <c r="N226" t="s">
        <v>1661</v>
      </c>
      <c r="O226" t="s">
        <v>1662</v>
      </c>
      <c r="P226" t="s">
        <v>1663</v>
      </c>
    </row>
    <row r="227" spans="1:16" x14ac:dyDescent="0.3">
      <c r="A227" t="s">
        <v>1664</v>
      </c>
      <c r="B227" t="str">
        <f>_xlfn.XLOOKUP(country_data_CSV_format[[#This Row],[code]],country_data_CODE_CSV[code],country_data_CODE_CSV[name])</f>
        <v>Holy See (Vatican City State)</v>
      </c>
      <c r="C227" t="s">
        <v>57</v>
      </c>
      <c r="D227" t="s">
        <v>56</v>
      </c>
      <c r="E227">
        <v>0.4</v>
      </c>
      <c r="F227" t="s">
        <v>1666</v>
      </c>
      <c r="G227">
        <v>1000</v>
      </c>
      <c r="H227">
        <f>_xlfn.XLOOKUP(country_data_CSV_format[[#This Row],[continent]],continente_[continente],continente_[PIB%])</f>
        <v>24.73</v>
      </c>
      <c r="I227" t="s">
        <v>18</v>
      </c>
      <c r="J227">
        <v>9</v>
      </c>
      <c r="K227" t="s">
        <v>18</v>
      </c>
      <c r="L227" t="s">
        <v>1667</v>
      </c>
      <c r="M227" t="s">
        <v>1668</v>
      </c>
      <c r="N227" t="s">
        <v>1669</v>
      </c>
      <c r="O227" t="s">
        <v>1670</v>
      </c>
      <c r="P227" t="s">
        <v>1671</v>
      </c>
    </row>
    <row r="228" spans="1:16" x14ac:dyDescent="0.3">
      <c r="A228" t="s">
        <v>1672</v>
      </c>
      <c r="B228" t="str">
        <f>_xlfn.XLOOKUP(country_data_CSV_format[[#This Row],[code]],country_data_CODE_CSV[code],country_data_CODE_CSV[name])</f>
        <v>Saint Vincent and the Grenadines</v>
      </c>
      <c r="C228" t="s">
        <v>17</v>
      </c>
      <c r="D228" t="s">
        <v>16</v>
      </c>
      <c r="E228">
        <v>388</v>
      </c>
      <c r="F228" t="s">
        <v>906</v>
      </c>
      <c r="G228">
        <v>114000</v>
      </c>
      <c r="H228">
        <f>_xlfn.XLOOKUP(country_data_CSV_format[[#This Row],[continent]],continente_[continente],continente_[PIB%])</f>
        <v>28.22</v>
      </c>
      <c r="I228" t="s">
        <v>970</v>
      </c>
      <c r="J228">
        <v>285</v>
      </c>
      <c r="K228" t="s">
        <v>18</v>
      </c>
      <c r="L228" t="s">
        <v>1673</v>
      </c>
      <c r="M228" t="s">
        <v>134</v>
      </c>
      <c r="N228" t="s">
        <v>51</v>
      </c>
      <c r="O228" t="s">
        <v>1674</v>
      </c>
      <c r="P228" t="s">
        <v>1675</v>
      </c>
    </row>
    <row r="229" spans="1:16" x14ac:dyDescent="0.3">
      <c r="A229" t="s">
        <v>1676</v>
      </c>
      <c r="B229" t="str">
        <f>_xlfn.XLOOKUP(country_data_CSV_format[[#This Row],[code]],country_data_CODE_CSV[code],country_data_CODE_CSV[name])</f>
        <v>Venezuela</v>
      </c>
      <c r="C229" t="s">
        <v>92</v>
      </c>
      <c r="D229" t="s">
        <v>92</v>
      </c>
      <c r="E229">
        <v>912050</v>
      </c>
      <c r="F229" t="s">
        <v>1327</v>
      </c>
      <c r="G229">
        <v>24170000</v>
      </c>
      <c r="H229">
        <f>_xlfn.XLOOKUP(country_data_CSV_format[[#This Row],[continent]],continente_[continente],continente_[PIB%])</f>
        <v>3.43</v>
      </c>
      <c r="I229" t="s">
        <v>1678</v>
      </c>
      <c r="J229">
        <v>95023</v>
      </c>
      <c r="K229" t="s">
        <v>1679</v>
      </c>
      <c r="L229" t="s">
        <v>1677</v>
      </c>
      <c r="M229" t="s">
        <v>96</v>
      </c>
      <c r="N229" t="s">
        <v>1680</v>
      </c>
      <c r="O229" t="s">
        <v>1681</v>
      </c>
      <c r="P229" t="s">
        <v>1682</v>
      </c>
    </row>
    <row r="230" spans="1:16" x14ac:dyDescent="0.3">
      <c r="A230" t="s">
        <v>1683</v>
      </c>
      <c r="B230" t="str">
        <f>_xlfn.XLOOKUP(country_data_CSV_format[[#This Row],[code]],country_data_CODE_CSV[code],country_data_CODE_CSV[name])</f>
        <v>Virgin Islands, British</v>
      </c>
      <c r="C230" t="s">
        <v>17</v>
      </c>
      <c r="D230" t="s">
        <v>16</v>
      </c>
      <c r="E230">
        <v>151</v>
      </c>
      <c r="F230" t="s">
        <v>18</v>
      </c>
      <c r="G230">
        <v>21000</v>
      </c>
      <c r="H230">
        <f>_xlfn.XLOOKUP(country_data_CSV_format[[#This Row],[continent]],continente_[continente],continente_[PIB%])</f>
        <v>28.22</v>
      </c>
      <c r="I230" t="s">
        <v>1685</v>
      </c>
      <c r="J230">
        <v>612</v>
      </c>
      <c r="K230" t="s">
        <v>1686</v>
      </c>
      <c r="L230" t="s">
        <v>1687</v>
      </c>
      <c r="M230" t="s">
        <v>50</v>
      </c>
      <c r="N230" t="s">
        <v>51</v>
      </c>
      <c r="O230" t="s">
        <v>1688</v>
      </c>
      <c r="P230" t="s">
        <v>1689</v>
      </c>
    </row>
    <row r="231" spans="1:16" x14ac:dyDescent="0.3">
      <c r="A231" t="s">
        <v>1690</v>
      </c>
      <c r="B231" t="str">
        <f>_xlfn.XLOOKUP(country_data_CSV_format[[#This Row],[code]],country_data_CODE_CSV[code],country_data_CODE_CSV[name])</f>
        <v>Virgin Islands, u.S.</v>
      </c>
      <c r="C231" t="s">
        <v>17</v>
      </c>
      <c r="D231" t="s">
        <v>16</v>
      </c>
      <c r="E231">
        <v>347</v>
      </c>
      <c r="F231" t="s">
        <v>18</v>
      </c>
      <c r="G231">
        <v>93000</v>
      </c>
      <c r="H231">
        <f>_xlfn.XLOOKUP(country_data_CSV_format[[#This Row],[continent]],continente_[continente],continente_[PIB%])</f>
        <v>28.22</v>
      </c>
      <c r="I231" t="s">
        <v>1692</v>
      </c>
      <c r="J231">
        <v>0</v>
      </c>
      <c r="K231" t="s">
        <v>18</v>
      </c>
      <c r="L231" t="s">
        <v>1693</v>
      </c>
      <c r="M231" t="s">
        <v>114</v>
      </c>
      <c r="N231" t="s">
        <v>115</v>
      </c>
      <c r="O231" t="s">
        <v>1694</v>
      </c>
      <c r="P231" t="s">
        <v>1695</v>
      </c>
    </row>
    <row r="232" spans="1:16" x14ac:dyDescent="0.3">
      <c r="A232" t="s">
        <v>1696</v>
      </c>
      <c r="B232" t="str">
        <f>_xlfn.XLOOKUP(country_data_CSV_format[[#This Row],[code]],country_data_CODE_CSV[code],country_data_CODE_CSV[name])</f>
        <v>Vietnam</v>
      </c>
      <c r="C232" t="s">
        <v>283</v>
      </c>
      <c r="D232" t="s">
        <v>27</v>
      </c>
      <c r="E232">
        <v>331689</v>
      </c>
      <c r="F232" t="s">
        <v>782</v>
      </c>
      <c r="G232">
        <v>79832000</v>
      </c>
      <c r="H232">
        <f>_xlfn.XLOOKUP(country_data_CSV_format[[#This Row],[continent]],continente_[continente],continente_[PIB%])</f>
        <v>38.5</v>
      </c>
      <c r="I232" t="s">
        <v>1698</v>
      </c>
      <c r="J232">
        <v>21929</v>
      </c>
      <c r="K232" t="s">
        <v>1699</v>
      </c>
      <c r="L232" t="s">
        <v>1700</v>
      </c>
      <c r="M232" t="s">
        <v>435</v>
      </c>
      <c r="N232" t="s">
        <v>1701</v>
      </c>
      <c r="O232" t="s">
        <v>1702</v>
      </c>
      <c r="P232" t="s">
        <v>1703</v>
      </c>
    </row>
    <row r="233" spans="1:16" x14ac:dyDescent="0.3">
      <c r="A233" t="s">
        <v>1704</v>
      </c>
      <c r="B233" t="str">
        <f>_xlfn.XLOOKUP(country_data_CSV_format[[#This Row],[code]],country_data_CODE_CSV[code],country_data_CODE_CSV[name])</f>
        <v>Vanuatu</v>
      </c>
      <c r="C233" t="s">
        <v>587</v>
      </c>
      <c r="D233" t="s">
        <v>111</v>
      </c>
      <c r="E233">
        <v>12189</v>
      </c>
      <c r="F233" t="s">
        <v>1706</v>
      </c>
      <c r="G233">
        <v>190000</v>
      </c>
      <c r="H233">
        <f>_xlfn.XLOOKUP(country_data_CSV_format[[#This Row],[continent]],continente_[continente],continente_[PIB%])</f>
        <v>2</v>
      </c>
      <c r="I233" t="s">
        <v>1707</v>
      </c>
      <c r="J233">
        <v>261</v>
      </c>
      <c r="K233" t="s">
        <v>1708</v>
      </c>
      <c r="L233" t="s">
        <v>1705</v>
      </c>
      <c r="M233" t="s">
        <v>43</v>
      </c>
      <c r="N233" t="s">
        <v>1709</v>
      </c>
      <c r="O233" t="s">
        <v>1710</v>
      </c>
      <c r="P233" t="s">
        <v>1711</v>
      </c>
    </row>
    <row r="234" spans="1:16" x14ac:dyDescent="0.3">
      <c r="A234" t="s">
        <v>1712</v>
      </c>
      <c r="B234" t="str">
        <f>_xlfn.XLOOKUP(country_data_CSV_format[[#This Row],[code]],country_data_CODE_CSV[code],country_data_CODE_CSV[name])</f>
        <v>Wallis and Futuna</v>
      </c>
      <c r="C234" t="s">
        <v>112</v>
      </c>
      <c r="D234" t="s">
        <v>111</v>
      </c>
      <c r="E234">
        <v>200</v>
      </c>
      <c r="F234" t="s">
        <v>18</v>
      </c>
      <c r="G234">
        <v>15000</v>
      </c>
      <c r="H234">
        <f>_xlfn.XLOOKUP(country_data_CSV_format[[#This Row],[continent]],continente_[continente],continente_[PIB%])</f>
        <v>2</v>
      </c>
      <c r="I234" t="s">
        <v>18</v>
      </c>
      <c r="J234">
        <v>0</v>
      </c>
      <c r="K234" t="s">
        <v>18</v>
      </c>
      <c r="L234" t="s">
        <v>1714</v>
      </c>
      <c r="M234" t="s">
        <v>126</v>
      </c>
      <c r="N234" t="s">
        <v>127</v>
      </c>
      <c r="O234" t="s">
        <v>1715</v>
      </c>
      <c r="P234" t="s">
        <v>1716</v>
      </c>
    </row>
    <row r="235" spans="1:16" x14ac:dyDescent="0.3">
      <c r="A235" t="s">
        <v>1717</v>
      </c>
      <c r="B235" t="str">
        <f>_xlfn.XLOOKUP(country_data_CSV_format[[#This Row],[code]],country_data_CODE_CSV[code],country_data_CODE_CSV[name])</f>
        <v>Samoa</v>
      </c>
      <c r="C235" t="s">
        <v>112</v>
      </c>
      <c r="D235" t="s">
        <v>111</v>
      </c>
      <c r="E235">
        <v>2831</v>
      </c>
      <c r="F235" t="s">
        <v>167</v>
      </c>
      <c r="G235">
        <v>180000</v>
      </c>
      <c r="H235">
        <f>_xlfn.XLOOKUP(country_data_CSV_format[[#This Row],[continent]],continente_[continente],continente_[PIB%])</f>
        <v>2</v>
      </c>
      <c r="I235" t="s">
        <v>1719</v>
      </c>
      <c r="J235">
        <v>141</v>
      </c>
      <c r="K235" t="s">
        <v>1720</v>
      </c>
      <c r="L235" t="s">
        <v>1718</v>
      </c>
      <c r="M235" t="s">
        <v>1721</v>
      </c>
      <c r="N235" t="s">
        <v>1722</v>
      </c>
      <c r="O235" t="s">
        <v>1723</v>
      </c>
      <c r="P235" t="s">
        <v>1724</v>
      </c>
    </row>
    <row r="236" spans="1:16" x14ac:dyDescent="0.3">
      <c r="A236" t="s">
        <v>1725</v>
      </c>
      <c r="B236" t="str">
        <f>_xlfn.XLOOKUP(country_data_CSV_format[[#This Row],[code]],country_data_CODE_CSV[code],country_data_CODE_CSV[name])</f>
        <v>Yemen</v>
      </c>
      <c r="C236" t="s">
        <v>81</v>
      </c>
      <c r="D236" t="s">
        <v>27</v>
      </c>
      <c r="E236">
        <v>527968</v>
      </c>
      <c r="F236" t="s">
        <v>149</v>
      </c>
      <c r="G236">
        <v>18112000</v>
      </c>
      <c r="H236">
        <f>_xlfn.XLOOKUP(country_data_CSV_format[[#This Row],[continent]],continente_[continente],continente_[PIB%])</f>
        <v>38.5</v>
      </c>
      <c r="I236" t="s">
        <v>907</v>
      </c>
      <c r="J236">
        <v>6041</v>
      </c>
      <c r="K236" t="s">
        <v>1727</v>
      </c>
      <c r="L236" t="s">
        <v>1728</v>
      </c>
      <c r="M236" t="s">
        <v>43</v>
      </c>
      <c r="N236" t="s">
        <v>1729</v>
      </c>
      <c r="O236" t="s">
        <v>1730</v>
      </c>
      <c r="P236" t="s">
        <v>1731</v>
      </c>
    </row>
    <row r="237" spans="1:16" x14ac:dyDescent="0.3">
      <c r="A237" t="s">
        <v>1732</v>
      </c>
      <c r="B237" t="str">
        <f>_xlfn.XLOOKUP(country_data_CSV_format[[#This Row],[code]],country_data_CODE_CSV[code],country_data_CODE_CSV[name])</f>
        <v>Yugoslavia</v>
      </c>
      <c r="C237" t="s">
        <v>57</v>
      </c>
      <c r="D237" t="s">
        <v>56</v>
      </c>
      <c r="E237">
        <v>102173</v>
      </c>
      <c r="F237" t="s">
        <v>149</v>
      </c>
      <c r="G237">
        <v>10640000</v>
      </c>
      <c r="H237">
        <f>_xlfn.XLOOKUP(country_data_CSV_format[[#This Row],[continent]],continente_[continente],continente_[PIB%])</f>
        <v>24.73</v>
      </c>
      <c r="I237" t="s">
        <v>1348</v>
      </c>
      <c r="J237">
        <v>17000</v>
      </c>
      <c r="K237" t="s">
        <v>18</v>
      </c>
      <c r="L237" t="s">
        <v>1734</v>
      </c>
      <c r="M237" t="s">
        <v>96</v>
      </c>
      <c r="N237" t="s">
        <v>1735</v>
      </c>
      <c r="O237" t="s">
        <v>1736</v>
      </c>
      <c r="P237" t="s">
        <v>1737</v>
      </c>
    </row>
    <row r="238" spans="1:16" x14ac:dyDescent="0.3">
      <c r="A238" t="s">
        <v>1738</v>
      </c>
      <c r="B238" t="str">
        <f>_xlfn.XLOOKUP(country_data_CSV_format[[#This Row],[code]],country_data_CODE_CSV[code],country_data_CODE_CSV[name])</f>
        <v>South Africa</v>
      </c>
      <c r="C238" t="s">
        <v>310</v>
      </c>
      <c r="D238" t="s">
        <v>38</v>
      </c>
      <c r="E238">
        <v>1221037</v>
      </c>
      <c r="F238" t="s">
        <v>294</v>
      </c>
      <c r="G238">
        <v>40377000</v>
      </c>
      <c r="H238">
        <f>_xlfn.XLOOKUP(country_data_CSV_format[[#This Row],[continent]],continente_[continente],continente_[PIB%])</f>
        <v>2.84</v>
      </c>
      <c r="I238" t="s">
        <v>1740</v>
      </c>
      <c r="J238">
        <v>116729</v>
      </c>
      <c r="K238" t="s">
        <v>1741</v>
      </c>
      <c r="L238" t="s">
        <v>1739</v>
      </c>
      <c r="M238" t="s">
        <v>43</v>
      </c>
      <c r="N238" t="s">
        <v>1742</v>
      </c>
      <c r="O238" t="s">
        <v>1743</v>
      </c>
      <c r="P238" t="s">
        <v>1744</v>
      </c>
    </row>
    <row r="239" spans="1:16" x14ac:dyDescent="0.3">
      <c r="A239" t="s">
        <v>1745</v>
      </c>
      <c r="B239" t="str">
        <f>_xlfn.XLOOKUP(country_data_CSV_format[[#This Row],[code]],country_data_CODE_CSV[code],country_data_CODE_CSV[name])</f>
        <v>Zambia</v>
      </c>
      <c r="C239" t="s">
        <v>166</v>
      </c>
      <c r="D239" t="s">
        <v>38</v>
      </c>
      <c r="E239">
        <v>752618</v>
      </c>
      <c r="F239" t="s">
        <v>1086</v>
      </c>
      <c r="G239">
        <v>9169000</v>
      </c>
      <c r="H239">
        <f>_xlfn.XLOOKUP(country_data_CSV_format[[#This Row],[continent]],continente_[continente],continente_[PIB%])</f>
        <v>2.84</v>
      </c>
      <c r="I239" t="s">
        <v>1747</v>
      </c>
      <c r="J239">
        <v>3377</v>
      </c>
      <c r="K239" t="s">
        <v>1748</v>
      </c>
      <c r="L239" t="s">
        <v>1746</v>
      </c>
      <c r="M239" t="s">
        <v>43</v>
      </c>
      <c r="N239" t="s">
        <v>1749</v>
      </c>
      <c r="O239" t="s">
        <v>1750</v>
      </c>
      <c r="P239" t="s">
        <v>1751</v>
      </c>
    </row>
    <row r="240" spans="1:16" x14ac:dyDescent="0.3">
      <c r="A240" t="s">
        <v>1752</v>
      </c>
      <c r="B240" t="str">
        <f>_xlfn.XLOOKUP(country_data_CSV_format[[#This Row],[code]],country_data_CODE_CSV[code],country_data_CODE_CSV[name])</f>
        <v>Zimbabwe</v>
      </c>
      <c r="C240" t="s">
        <v>166</v>
      </c>
      <c r="D240" t="s">
        <v>38</v>
      </c>
      <c r="E240">
        <v>390757</v>
      </c>
      <c r="F240" t="s">
        <v>1706</v>
      </c>
      <c r="G240">
        <v>11669000</v>
      </c>
      <c r="H240">
        <f>_xlfn.XLOOKUP(country_data_CSV_format[[#This Row],[continent]],continente_[continente],continente_[PIB%])</f>
        <v>2.84</v>
      </c>
      <c r="I240" t="s">
        <v>1754</v>
      </c>
      <c r="J240">
        <v>5951</v>
      </c>
      <c r="K240" t="s">
        <v>1755</v>
      </c>
      <c r="L240" t="s">
        <v>1753</v>
      </c>
      <c r="M240" t="s">
        <v>43</v>
      </c>
      <c r="N240" t="s">
        <v>1756</v>
      </c>
      <c r="O240" t="s">
        <v>1757</v>
      </c>
      <c r="P240" t="s">
        <v>1758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5648-1072-4625-9B98-8F7108C45946}">
  <dimension ref="A1:B240"/>
  <sheetViews>
    <sheetView workbookViewId="0">
      <selection activeCell="E13" sqref="E13"/>
    </sheetView>
  </sheetViews>
  <sheetFormatPr baseColWidth="10" defaultRowHeight="14.4" x14ac:dyDescent="0.3"/>
  <cols>
    <col min="1" max="1" width="10.77734375" bestFit="1" customWidth="1"/>
    <col min="2" max="2" width="41.21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1752</v>
      </c>
      <c r="B2" t="s">
        <v>1753</v>
      </c>
    </row>
    <row r="3" spans="1:2" x14ac:dyDescent="0.3">
      <c r="A3" t="s">
        <v>1745</v>
      </c>
      <c r="B3" t="s">
        <v>1746</v>
      </c>
    </row>
    <row r="4" spans="1:2" x14ac:dyDescent="0.3">
      <c r="A4" t="s">
        <v>1738</v>
      </c>
      <c r="B4" t="s">
        <v>1739</v>
      </c>
    </row>
    <row r="5" spans="1:2" x14ac:dyDescent="0.3">
      <c r="A5" t="s">
        <v>1732</v>
      </c>
      <c r="B5" t="s">
        <v>1733</v>
      </c>
    </row>
    <row r="6" spans="1:2" x14ac:dyDescent="0.3">
      <c r="A6" t="s">
        <v>1725</v>
      </c>
      <c r="B6" t="s">
        <v>1726</v>
      </c>
    </row>
    <row r="7" spans="1:2" x14ac:dyDescent="0.3">
      <c r="A7" t="s">
        <v>1717</v>
      </c>
      <c r="B7" t="s">
        <v>1718</v>
      </c>
    </row>
    <row r="8" spans="1:2" x14ac:dyDescent="0.3">
      <c r="A8" t="s">
        <v>1712</v>
      </c>
      <c r="B8" t="s">
        <v>1713</v>
      </c>
    </row>
    <row r="9" spans="1:2" x14ac:dyDescent="0.3">
      <c r="A9" t="s">
        <v>1704</v>
      </c>
      <c r="B9" t="s">
        <v>1705</v>
      </c>
    </row>
    <row r="10" spans="1:2" x14ac:dyDescent="0.3">
      <c r="A10" t="s">
        <v>1696</v>
      </c>
      <c r="B10" t="s">
        <v>1697</v>
      </c>
    </row>
    <row r="11" spans="1:2" x14ac:dyDescent="0.3">
      <c r="A11" t="s">
        <v>1690</v>
      </c>
      <c r="B11" t="s">
        <v>1691</v>
      </c>
    </row>
    <row r="12" spans="1:2" x14ac:dyDescent="0.3">
      <c r="A12" t="s">
        <v>1683</v>
      </c>
      <c r="B12" t="s">
        <v>1684</v>
      </c>
    </row>
    <row r="13" spans="1:2" x14ac:dyDescent="0.3">
      <c r="A13" t="s">
        <v>1676</v>
      </c>
      <c r="B13" t="s">
        <v>1677</v>
      </c>
    </row>
    <row r="14" spans="1:2" x14ac:dyDescent="0.3">
      <c r="A14" t="s">
        <v>1672</v>
      </c>
      <c r="B14" t="s">
        <v>1673</v>
      </c>
    </row>
    <row r="15" spans="1:2" x14ac:dyDescent="0.3">
      <c r="A15" t="s">
        <v>1664</v>
      </c>
      <c r="B15" t="s">
        <v>1665</v>
      </c>
    </row>
    <row r="16" spans="1:2" x14ac:dyDescent="0.3">
      <c r="A16" t="s">
        <v>1657</v>
      </c>
      <c r="B16" t="s">
        <v>1658</v>
      </c>
    </row>
    <row r="17" spans="1:2" x14ac:dyDescent="0.3">
      <c r="A17" t="s">
        <v>1651</v>
      </c>
      <c r="B17" t="s">
        <v>1652</v>
      </c>
    </row>
    <row r="18" spans="1:2" x14ac:dyDescent="0.3">
      <c r="A18" t="s">
        <v>1644</v>
      </c>
      <c r="B18" t="s">
        <v>1645</v>
      </c>
    </row>
    <row r="19" spans="1:2" x14ac:dyDescent="0.3">
      <c r="A19" t="s">
        <v>1639</v>
      </c>
      <c r="B19" t="s">
        <v>1640</v>
      </c>
    </row>
    <row r="20" spans="1:2" x14ac:dyDescent="0.3">
      <c r="A20" t="s">
        <v>1631</v>
      </c>
      <c r="B20" t="s">
        <v>1632</v>
      </c>
    </row>
    <row r="21" spans="1:2" x14ac:dyDescent="0.3">
      <c r="A21" t="s">
        <v>1624</v>
      </c>
      <c r="B21" t="s">
        <v>1625</v>
      </c>
    </row>
    <row r="22" spans="1:2" x14ac:dyDescent="0.3">
      <c r="A22" t="s">
        <v>1617</v>
      </c>
      <c r="B22" t="s">
        <v>1618</v>
      </c>
    </row>
    <row r="23" spans="1:2" x14ac:dyDescent="0.3">
      <c r="A23" t="s">
        <v>1609</v>
      </c>
      <c r="B23" t="s">
        <v>1610</v>
      </c>
    </row>
    <row r="24" spans="1:2" x14ac:dyDescent="0.3">
      <c r="A24" t="s">
        <v>1604</v>
      </c>
      <c r="B24" t="s">
        <v>1605</v>
      </c>
    </row>
    <row r="25" spans="1:2" x14ac:dyDescent="0.3">
      <c r="A25" t="s">
        <v>1596</v>
      </c>
      <c r="B25" t="s">
        <v>1597</v>
      </c>
    </row>
    <row r="26" spans="1:2" x14ac:dyDescent="0.3">
      <c r="A26" t="s">
        <v>1589</v>
      </c>
      <c r="B26" t="s">
        <v>1590</v>
      </c>
    </row>
    <row r="27" spans="1:2" x14ac:dyDescent="0.3">
      <c r="A27" t="s">
        <v>1583</v>
      </c>
      <c r="B27" t="s">
        <v>1584</v>
      </c>
    </row>
    <row r="28" spans="1:2" x14ac:dyDescent="0.3">
      <c r="A28" t="s">
        <v>1577</v>
      </c>
      <c r="B28" t="s">
        <v>1578</v>
      </c>
    </row>
    <row r="29" spans="1:2" x14ac:dyDescent="0.3">
      <c r="A29" t="s">
        <v>1569</v>
      </c>
      <c r="B29" t="s">
        <v>1570</v>
      </c>
    </row>
    <row r="30" spans="1:2" x14ac:dyDescent="0.3">
      <c r="A30" t="s">
        <v>1561</v>
      </c>
      <c r="B30" t="s">
        <v>1562</v>
      </c>
    </row>
    <row r="31" spans="1:2" x14ac:dyDescent="0.3">
      <c r="A31" t="s">
        <v>1557</v>
      </c>
      <c r="B31" t="s">
        <v>1558</v>
      </c>
    </row>
    <row r="32" spans="1:2" x14ac:dyDescent="0.3">
      <c r="A32" t="s">
        <v>1549</v>
      </c>
      <c r="B32" t="s">
        <v>1550</v>
      </c>
    </row>
    <row r="33" spans="1:2" x14ac:dyDescent="0.3">
      <c r="A33" t="s">
        <v>1541</v>
      </c>
      <c r="B33" t="s">
        <v>1542</v>
      </c>
    </row>
    <row r="34" spans="1:2" x14ac:dyDescent="0.3">
      <c r="A34" t="s">
        <v>1534</v>
      </c>
      <c r="B34" t="s">
        <v>1535</v>
      </c>
    </row>
    <row r="35" spans="1:2" x14ac:dyDescent="0.3">
      <c r="A35" t="s">
        <v>1526</v>
      </c>
      <c r="B35" t="s">
        <v>1527</v>
      </c>
    </row>
    <row r="36" spans="1:2" x14ac:dyDescent="0.3">
      <c r="A36" t="s">
        <v>1520</v>
      </c>
      <c r="B36" t="s">
        <v>1521</v>
      </c>
    </row>
    <row r="37" spans="1:2" x14ac:dyDescent="0.3">
      <c r="A37" t="s">
        <v>1512</v>
      </c>
      <c r="B37" t="s">
        <v>1513</v>
      </c>
    </row>
    <row r="38" spans="1:2" x14ac:dyDescent="0.3">
      <c r="A38" t="s">
        <v>1504</v>
      </c>
      <c r="B38" t="s">
        <v>1505</v>
      </c>
    </row>
    <row r="39" spans="1:2" x14ac:dyDescent="0.3">
      <c r="A39" t="s">
        <v>1496</v>
      </c>
      <c r="B39" t="s">
        <v>1497</v>
      </c>
    </row>
    <row r="40" spans="1:2" x14ac:dyDescent="0.3">
      <c r="A40" t="s">
        <v>1488</v>
      </c>
      <c r="B40" t="s">
        <v>1489</v>
      </c>
    </row>
    <row r="41" spans="1:2" x14ac:dyDescent="0.3">
      <c r="A41" t="s">
        <v>1480</v>
      </c>
      <c r="B41" t="s">
        <v>1481</v>
      </c>
    </row>
    <row r="42" spans="1:2" x14ac:dyDescent="0.3">
      <c r="A42" t="s">
        <v>1473</v>
      </c>
      <c r="B42" t="s">
        <v>1474</v>
      </c>
    </row>
    <row r="43" spans="1:2" x14ac:dyDescent="0.3">
      <c r="A43" t="s">
        <v>1467</v>
      </c>
      <c r="B43" t="s">
        <v>1468</v>
      </c>
    </row>
    <row r="44" spans="1:2" x14ac:dyDescent="0.3">
      <c r="A44" t="s">
        <v>1460</v>
      </c>
      <c r="B44" t="s">
        <v>1461</v>
      </c>
    </row>
    <row r="45" spans="1:2" x14ac:dyDescent="0.3">
      <c r="A45" t="s">
        <v>1454</v>
      </c>
      <c r="B45" t="s">
        <v>1455</v>
      </c>
    </row>
    <row r="46" spans="1:2" x14ac:dyDescent="0.3">
      <c r="A46" t="s">
        <v>1448</v>
      </c>
      <c r="B46" t="s">
        <v>1449</v>
      </c>
    </row>
    <row r="47" spans="1:2" x14ac:dyDescent="0.3">
      <c r="A47" t="s">
        <v>1442</v>
      </c>
      <c r="B47" t="s">
        <v>1443</v>
      </c>
    </row>
    <row r="48" spans="1:2" x14ac:dyDescent="0.3">
      <c r="A48" t="s">
        <v>1435</v>
      </c>
      <c r="B48" t="s">
        <v>1436</v>
      </c>
    </row>
    <row r="49" spans="1:2" x14ac:dyDescent="0.3">
      <c r="A49" t="s">
        <v>1428</v>
      </c>
      <c r="B49" t="s">
        <v>1429</v>
      </c>
    </row>
    <row r="50" spans="1:2" x14ac:dyDescent="0.3">
      <c r="A50" t="s">
        <v>1423</v>
      </c>
      <c r="B50" t="s">
        <v>1424</v>
      </c>
    </row>
    <row r="51" spans="1:2" x14ac:dyDescent="0.3">
      <c r="A51" t="s">
        <v>1418</v>
      </c>
      <c r="B51" t="s">
        <v>1419</v>
      </c>
    </row>
    <row r="52" spans="1:2" x14ac:dyDescent="0.3">
      <c r="A52" t="s">
        <v>1414</v>
      </c>
      <c r="B52" t="s">
        <v>1415</v>
      </c>
    </row>
    <row r="53" spans="1:2" x14ac:dyDescent="0.3">
      <c r="A53" t="s">
        <v>1411</v>
      </c>
      <c r="B53" t="s">
        <v>1412</v>
      </c>
    </row>
    <row r="54" spans="1:2" x14ac:dyDescent="0.3">
      <c r="A54" t="s">
        <v>1403</v>
      </c>
      <c r="B54" t="s">
        <v>1404</v>
      </c>
    </row>
    <row r="55" spans="1:2" x14ac:dyDescent="0.3">
      <c r="A55" t="s">
        <v>1396</v>
      </c>
      <c r="B55" t="s">
        <v>1397</v>
      </c>
    </row>
    <row r="56" spans="1:2" x14ac:dyDescent="0.3">
      <c r="A56" t="s">
        <v>1389</v>
      </c>
      <c r="B56" t="s">
        <v>1390</v>
      </c>
    </row>
    <row r="57" spans="1:2" x14ac:dyDescent="0.3">
      <c r="A57" t="s">
        <v>1381</v>
      </c>
      <c r="B57" t="s">
        <v>1382</v>
      </c>
    </row>
    <row r="58" spans="1:2" x14ac:dyDescent="0.3">
      <c r="A58" t="s">
        <v>1374</v>
      </c>
      <c r="B58" t="s">
        <v>1375</v>
      </c>
    </row>
    <row r="59" spans="1:2" x14ac:dyDescent="0.3">
      <c r="A59" t="s">
        <v>1366</v>
      </c>
      <c r="B59" t="s">
        <v>1367</v>
      </c>
    </row>
    <row r="60" spans="1:2" x14ac:dyDescent="0.3">
      <c r="A60" t="s">
        <v>1359</v>
      </c>
      <c r="B60" t="s">
        <v>1360</v>
      </c>
    </row>
    <row r="61" spans="1:2" x14ac:dyDescent="0.3">
      <c r="A61" t="s">
        <v>1353</v>
      </c>
      <c r="B61" t="s">
        <v>1354</v>
      </c>
    </row>
    <row r="62" spans="1:2" x14ac:dyDescent="0.3">
      <c r="A62" t="s">
        <v>1346</v>
      </c>
      <c r="B62" t="s">
        <v>1347</v>
      </c>
    </row>
    <row r="63" spans="1:2" x14ac:dyDescent="0.3">
      <c r="A63" t="s">
        <v>1339</v>
      </c>
      <c r="B63" t="s">
        <v>1340</v>
      </c>
    </row>
    <row r="64" spans="1:2" x14ac:dyDescent="0.3">
      <c r="A64" t="s">
        <v>1332</v>
      </c>
      <c r="B64" t="s">
        <v>1333</v>
      </c>
    </row>
    <row r="65" spans="1:2" x14ac:dyDescent="0.3">
      <c r="A65" t="s">
        <v>1325</v>
      </c>
      <c r="B65" t="s">
        <v>1326</v>
      </c>
    </row>
    <row r="66" spans="1:2" x14ac:dyDescent="0.3">
      <c r="A66" t="s">
        <v>1318</v>
      </c>
      <c r="B66" t="s">
        <v>1319</v>
      </c>
    </row>
    <row r="67" spans="1:2" x14ac:dyDescent="0.3">
      <c r="A67" t="s">
        <v>1312</v>
      </c>
      <c r="B67" t="s">
        <v>1313</v>
      </c>
    </row>
    <row r="68" spans="1:2" x14ac:dyDescent="0.3">
      <c r="A68" t="s">
        <v>1306</v>
      </c>
      <c r="B68" t="s">
        <v>1307</v>
      </c>
    </row>
    <row r="69" spans="1:2" x14ac:dyDescent="0.3">
      <c r="A69" t="s">
        <v>1299</v>
      </c>
      <c r="B69" t="s">
        <v>1300</v>
      </c>
    </row>
    <row r="70" spans="1:2" x14ac:dyDescent="0.3">
      <c r="A70" t="s">
        <v>1292</v>
      </c>
      <c r="B70" t="s">
        <v>1293</v>
      </c>
    </row>
    <row r="71" spans="1:2" x14ac:dyDescent="0.3">
      <c r="A71" t="s">
        <v>1285</v>
      </c>
      <c r="B71" t="s">
        <v>1286</v>
      </c>
    </row>
    <row r="72" spans="1:2" x14ac:dyDescent="0.3">
      <c r="A72" t="s">
        <v>1277</v>
      </c>
      <c r="B72" t="s">
        <v>1278</v>
      </c>
    </row>
    <row r="73" spans="1:2" x14ac:dyDescent="0.3">
      <c r="A73" t="s">
        <v>1269</v>
      </c>
      <c r="B73" t="s">
        <v>1270</v>
      </c>
    </row>
    <row r="74" spans="1:2" x14ac:dyDescent="0.3">
      <c r="A74" t="s">
        <v>1265</v>
      </c>
      <c r="B74" t="s">
        <v>1266</v>
      </c>
    </row>
    <row r="75" spans="1:2" x14ac:dyDescent="0.3">
      <c r="A75" t="s">
        <v>1258</v>
      </c>
      <c r="B75" t="s">
        <v>1259</v>
      </c>
    </row>
    <row r="76" spans="1:2" x14ac:dyDescent="0.3">
      <c r="A76" t="s">
        <v>1251</v>
      </c>
      <c r="B76" t="s">
        <v>1252</v>
      </c>
    </row>
    <row r="77" spans="1:2" x14ac:dyDescent="0.3">
      <c r="A77" t="s">
        <v>1244</v>
      </c>
      <c r="B77" t="s">
        <v>1245</v>
      </c>
    </row>
    <row r="78" spans="1:2" x14ac:dyDescent="0.3">
      <c r="A78" t="s">
        <v>1237</v>
      </c>
      <c r="B78" t="s">
        <v>1238</v>
      </c>
    </row>
    <row r="79" spans="1:2" x14ac:dyDescent="0.3">
      <c r="A79" t="s">
        <v>1230</v>
      </c>
      <c r="B79" t="s">
        <v>1231</v>
      </c>
    </row>
    <row r="80" spans="1:2" x14ac:dyDescent="0.3">
      <c r="A80" t="s">
        <v>1222</v>
      </c>
      <c r="B80" t="s">
        <v>1223</v>
      </c>
    </row>
    <row r="81" spans="1:2" x14ac:dyDescent="0.3">
      <c r="A81" t="s">
        <v>1214</v>
      </c>
      <c r="B81" t="s">
        <v>1215</v>
      </c>
    </row>
    <row r="82" spans="1:2" x14ac:dyDescent="0.3">
      <c r="A82" t="s">
        <v>1207</v>
      </c>
      <c r="B82" t="s">
        <v>1208</v>
      </c>
    </row>
    <row r="83" spans="1:2" x14ac:dyDescent="0.3">
      <c r="A83" t="s">
        <v>1203</v>
      </c>
      <c r="B83" t="s">
        <v>1204</v>
      </c>
    </row>
    <row r="84" spans="1:2" x14ac:dyDescent="0.3">
      <c r="A84" t="s">
        <v>1196</v>
      </c>
      <c r="B84" t="s">
        <v>1197</v>
      </c>
    </row>
    <row r="85" spans="1:2" x14ac:dyDescent="0.3">
      <c r="A85" t="s">
        <v>1189</v>
      </c>
      <c r="B85" t="s">
        <v>1190</v>
      </c>
    </row>
    <row r="86" spans="1:2" x14ac:dyDescent="0.3">
      <c r="A86" t="s">
        <v>1185</v>
      </c>
      <c r="B86" t="s">
        <v>1186</v>
      </c>
    </row>
    <row r="87" spans="1:2" x14ac:dyDescent="0.3">
      <c r="A87" t="s">
        <v>1178</v>
      </c>
      <c r="B87" t="s">
        <v>1179</v>
      </c>
    </row>
    <row r="88" spans="1:2" x14ac:dyDescent="0.3">
      <c r="A88" t="s">
        <v>1172</v>
      </c>
      <c r="B88" t="s">
        <v>1173</v>
      </c>
    </row>
    <row r="89" spans="1:2" x14ac:dyDescent="0.3">
      <c r="A89" t="s">
        <v>1165</v>
      </c>
      <c r="B89" t="s">
        <v>1166</v>
      </c>
    </row>
    <row r="90" spans="1:2" x14ac:dyDescent="0.3">
      <c r="A90" t="s">
        <v>1159</v>
      </c>
      <c r="B90" t="s">
        <v>1160</v>
      </c>
    </row>
    <row r="91" spans="1:2" x14ac:dyDescent="0.3">
      <c r="A91" t="s">
        <v>1152</v>
      </c>
      <c r="B91" t="s">
        <v>1153</v>
      </c>
    </row>
    <row r="92" spans="1:2" x14ac:dyDescent="0.3">
      <c r="A92" t="s">
        <v>1145</v>
      </c>
      <c r="B92" t="s">
        <v>1146</v>
      </c>
    </row>
    <row r="93" spans="1:2" x14ac:dyDescent="0.3">
      <c r="A93" t="s">
        <v>1138</v>
      </c>
      <c r="B93" t="s">
        <v>1139</v>
      </c>
    </row>
    <row r="94" spans="1:2" x14ac:dyDescent="0.3">
      <c r="A94" t="s">
        <v>1132</v>
      </c>
      <c r="B94" t="s">
        <v>1133</v>
      </c>
    </row>
    <row r="95" spans="1:2" x14ac:dyDescent="0.3">
      <c r="A95" t="s">
        <v>1127</v>
      </c>
      <c r="B95" t="s">
        <v>1128</v>
      </c>
    </row>
    <row r="96" spans="1:2" x14ac:dyDescent="0.3">
      <c r="A96" t="s">
        <v>1120</v>
      </c>
      <c r="B96" t="s">
        <v>1121</v>
      </c>
    </row>
    <row r="97" spans="1:2" x14ac:dyDescent="0.3">
      <c r="A97" t="s">
        <v>1112</v>
      </c>
      <c r="B97" t="s">
        <v>1113</v>
      </c>
    </row>
    <row r="98" spans="1:2" x14ac:dyDescent="0.3">
      <c r="A98" t="s">
        <v>1107</v>
      </c>
      <c r="B98" t="s">
        <v>1108</v>
      </c>
    </row>
    <row r="99" spans="1:2" x14ac:dyDescent="0.3">
      <c r="A99" t="s">
        <v>1100</v>
      </c>
      <c r="B99" t="s">
        <v>1101</v>
      </c>
    </row>
    <row r="100" spans="1:2" x14ac:dyDescent="0.3">
      <c r="A100" t="s">
        <v>1092</v>
      </c>
      <c r="B100" t="s">
        <v>1093</v>
      </c>
    </row>
    <row r="101" spans="1:2" x14ac:dyDescent="0.3">
      <c r="A101" t="s">
        <v>1084</v>
      </c>
      <c r="B101" t="s">
        <v>1085</v>
      </c>
    </row>
    <row r="102" spans="1:2" x14ac:dyDescent="0.3">
      <c r="A102" t="s">
        <v>1079</v>
      </c>
      <c r="B102" t="s">
        <v>1080</v>
      </c>
    </row>
    <row r="103" spans="1:2" x14ac:dyDescent="0.3">
      <c r="A103" t="s">
        <v>1071</v>
      </c>
      <c r="B103" t="s">
        <v>1072</v>
      </c>
    </row>
    <row r="104" spans="1:2" x14ac:dyDescent="0.3">
      <c r="A104" t="s">
        <v>1064</v>
      </c>
      <c r="B104" t="s">
        <v>1065</v>
      </c>
    </row>
    <row r="105" spans="1:2" x14ac:dyDescent="0.3">
      <c r="A105" t="s">
        <v>1058</v>
      </c>
      <c r="B105" t="s">
        <v>1059</v>
      </c>
    </row>
    <row r="106" spans="1:2" x14ac:dyDescent="0.3">
      <c r="A106" t="s">
        <v>1051</v>
      </c>
      <c r="B106" t="s">
        <v>1052</v>
      </c>
    </row>
    <row r="107" spans="1:2" x14ac:dyDescent="0.3">
      <c r="A107" t="s">
        <v>1044</v>
      </c>
      <c r="B107" t="s">
        <v>1045</v>
      </c>
    </row>
    <row r="108" spans="1:2" x14ac:dyDescent="0.3">
      <c r="A108" t="s">
        <v>1038</v>
      </c>
      <c r="B108" t="s">
        <v>1039</v>
      </c>
    </row>
    <row r="109" spans="1:2" x14ac:dyDescent="0.3">
      <c r="A109" t="s">
        <v>1033</v>
      </c>
      <c r="B109" t="s">
        <v>1034</v>
      </c>
    </row>
    <row r="110" spans="1:2" x14ac:dyDescent="0.3">
      <c r="A110" t="s">
        <v>1025</v>
      </c>
      <c r="B110" t="s">
        <v>1026</v>
      </c>
    </row>
    <row r="111" spans="1:2" x14ac:dyDescent="0.3">
      <c r="A111" t="s">
        <v>1018</v>
      </c>
      <c r="B111" t="s">
        <v>1019</v>
      </c>
    </row>
    <row r="112" spans="1:2" x14ac:dyDescent="0.3">
      <c r="A112" t="s">
        <v>1010</v>
      </c>
      <c r="B112" t="s">
        <v>1011</v>
      </c>
    </row>
    <row r="113" spans="1:2" x14ac:dyDescent="0.3">
      <c r="A113" t="s">
        <v>1002</v>
      </c>
      <c r="B113" t="s">
        <v>1003</v>
      </c>
    </row>
    <row r="114" spans="1:2" x14ac:dyDescent="0.3">
      <c r="A114" t="s">
        <v>994</v>
      </c>
      <c r="B114" t="s">
        <v>995</v>
      </c>
    </row>
    <row r="115" spans="1:2" x14ac:dyDescent="0.3">
      <c r="A115" t="s">
        <v>988</v>
      </c>
      <c r="B115" t="s">
        <v>989</v>
      </c>
    </row>
    <row r="116" spans="1:2" x14ac:dyDescent="0.3">
      <c r="A116" t="s">
        <v>980</v>
      </c>
      <c r="B116" t="s">
        <v>981</v>
      </c>
    </row>
    <row r="117" spans="1:2" x14ac:dyDescent="0.3">
      <c r="A117" t="s">
        <v>973</v>
      </c>
      <c r="B117" t="s">
        <v>974</v>
      </c>
    </row>
    <row r="118" spans="1:2" x14ac:dyDescent="0.3">
      <c r="A118" t="s">
        <v>968</v>
      </c>
      <c r="B118" t="s">
        <v>969</v>
      </c>
    </row>
    <row r="119" spans="1:2" x14ac:dyDescent="0.3">
      <c r="A119" t="s">
        <v>958</v>
      </c>
      <c r="B119" t="s">
        <v>959</v>
      </c>
    </row>
    <row r="120" spans="1:2" x14ac:dyDescent="0.3">
      <c r="A120" t="s">
        <v>951</v>
      </c>
      <c r="B120" t="s">
        <v>952</v>
      </c>
    </row>
    <row r="121" spans="1:2" x14ac:dyDescent="0.3">
      <c r="A121" t="s">
        <v>942</v>
      </c>
      <c r="B121" t="s">
        <v>943</v>
      </c>
    </row>
    <row r="122" spans="1:2" x14ac:dyDescent="0.3">
      <c r="A122" t="s">
        <v>934</v>
      </c>
      <c r="B122" t="s">
        <v>935</v>
      </c>
    </row>
    <row r="123" spans="1:2" x14ac:dyDescent="0.3">
      <c r="A123" t="s">
        <v>925</v>
      </c>
      <c r="B123" t="s">
        <v>926</v>
      </c>
    </row>
    <row r="124" spans="1:2" x14ac:dyDescent="0.3">
      <c r="A124" t="s">
        <v>917</v>
      </c>
      <c r="B124" t="s">
        <v>918</v>
      </c>
    </row>
    <row r="125" spans="1:2" x14ac:dyDescent="0.3">
      <c r="A125" t="s">
        <v>911</v>
      </c>
      <c r="B125" t="s">
        <v>912</v>
      </c>
    </row>
    <row r="126" spans="1:2" x14ac:dyDescent="0.3">
      <c r="A126" t="s">
        <v>904</v>
      </c>
      <c r="B126" t="s">
        <v>905</v>
      </c>
    </row>
    <row r="127" spans="1:2" x14ac:dyDescent="0.3">
      <c r="A127" t="s">
        <v>895</v>
      </c>
      <c r="B127" t="s">
        <v>896</v>
      </c>
    </row>
    <row r="128" spans="1:2" x14ac:dyDescent="0.3">
      <c r="A128" t="s">
        <v>888</v>
      </c>
      <c r="B128" t="s">
        <v>889</v>
      </c>
    </row>
    <row r="129" spans="1:2" x14ac:dyDescent="0.3">
      <c r="A129" t="s">
        <v>880</v>
      </c>
      <c r="B129" t="s">
        <v>881</v>
      </c>
    </row>
    <row r="130" spans="1:2" x14ac:dyDescent="0.3">
      <c r="A130" t="s">
        <v>872</v>
      </c>
      <c r="B130" t="s">
        <v>873</v>
      </c>
    </row>
    <row r="131" spans="1:2" x14ac:dyDescent="0.3">
      <c r="A131" t="s">
        <v>863</v>
      </c>
      <c r="B131" t="s">
        <v>864</v>
      </c>
    </row>
    <row r="132" spans="1:2" x14ac:dyDescent="0.3">
      <c r="A132" t="s">
        <v>855</v>
      </c>
      <c r="B132" t="s">
        <v>856</v>
      </c>
    </row>
    <row r="133" spans="1:2" x14ac:dyDescent="0.3">
      <c r="A133" t="s">
        <v>849</v>
      </c>
      <c r="B133" t="s">
        <v>850</v>
      </c>
    </row>
    <row r="134" spans="1:2" x14ac:dyDescent="0.3">
      <c r="A134" t="s">
        <v>841</v>
      </c>
      <c r="B134" t="s">
        <v>842</v>
      </c>
    </row>
    <row r="135" spans="1:2" x14ac:dyDescent="0.3">
      <c r="A135" t="s">
        <v>832</v>
      </c>
      <c r="B135" t="s">
        <v>833</v>
      </c>
    </row>
    <row r="136" spans="1:2" x14ac:dyDescent="0.3">
      <c r="A136" t="s">
        <v>824</v>
      </c>
      <c r="B136" t="s">
        <v>825</v>
      </c>
    </row>
    <row r="137" spans="1:2" x14ac:dyDescent="0.3">
      <c r="A137" t="s">
        <v>816</v>
      </c>
      <c r="B137" t="s">
        <v>817</v>
      </c>
    </row>
    <row r="138" spans="1:2" x14ac:dyDescent="0.3">
      <c r="A138" t="s">
        <v>808</v>
      </c>
      <c r="B138" t="s">
        <v>809</v>
      </c>
    </row>
    <row r="139" spans="1:2" x14ac:dyDescent="0.3">
      <c r="A139" t="s">
        <v>799</v>
      </c>
      <c r="B139" t="s">
        <v>800</v>
      </c>
    </row>
    <row r="140" spans="1:2" x14ac:dyDescent="0.3">
      <c r="A140" t="s">
        <v>796</v>
      </c>
      <c r="B140" t="s">
        <v>797</v>
      </c>
    </row>
    <row r="141" spans="1:2" x14ac:dyDescent="0.3">
      <c r="A141" t="s">
        <v>787</v>
      </c>
      <c r="B141" t="s">
        <v>788</v>
      </c>
    </row>
    <row r="142" spans="1:2" x14ac:dyDescent="0.3">
      <c r="A142" t="s">
        <v>780</v>
      </c>
      <c r="B142" t="s">
        <v>781</v>
      </c>
    </row>
    <row r="143" spans="1:2" x14ac:dyDescent="0.3">
      <c r="A143" t="s">
        <v>773</v>
      </c>
      <c r="B143" t="s">
        <v>774</v>
      </c>
    </row>
    <row r="144" spans="1:2" x14ac:dyDescent="0.3">
      <c r="A144" t="s">
        <v>765</v>
      </c>
      <c r="B144" t="s">
        <v>766</v>
      </c>
    </row>
    <row r="145" spans="1:2" x14ac:dyDescent="0.3">
      <c r="A145" t="s">
        <v>757</v>
      </c>
      <c r="B145" t="s">
        <v>758</v>
      </c>
    </row>
    <row r="146" spans="1:2" x14ac:dyDescent="0.3">
      <c r="A146" t="s">
        <v>749</v>
      </c>
      <c r="B146" t="s">
        <v>750</v>
      </c>
    </row>
    <row r="147" spans="1:2" x14ac:dyDescent="0.3">
      <c r="A147" t="s">
        <v>745</v>
      </c>
      <c r="B147" t="s">
        <v>746</v>
      </c>
    </row>
    <row r="148" spans="1:2" x14ac:dyDescent="0.3">
      <c r="A148" t="s">
        <v>737</v>
      </c>
      <c r="B148" t="s">
        <v>738</v>
      </c>
    </row>
    <row r="149" spans="1:2" x14ac:dyDescent="0.3">
      <c r="A149" t="s">
        <v>730</v>
      </c>
      <c r="B149" t="s">
        <v>731</v>
      </c>
    </row>
    <row r="150" spans="1:2" x14ac:dyDescent="0.3">
      <c r="A150" t="s">
        <v>725</v>
      </c>
      <c r="B150" t="s">
        <v>726</v>
      </c>
    </row>
    <row r="151" spans="1:2" x14ac:dyDescent="0.3">
      <c r="A151" t="s">
        <v>720</v>
      </c>
      <c r="B151" t="s">
        <v>721</v>
      </c>
    </row>
    <row r="152" spans="1:2" x14ac:dyDescent="0.3">
      <c r="A152" t="s">
        <v>713</v>
      </c>
      <c r="B152" t="s">
        <v>714</v>
      </c>
    </row>
    <row r="153" spans="1:2" x14ac:dyDescent="0.3">
      <c r="A153" t="s">
        <v>707</v>
      </c>
      <c r="B153" t="s">
        <v>708</v>
      </c>
    </row>
    <row r="154" spans="1:2" x14ac:dyDescent="0.3">
      <c r="A154" t="s">
        <v>703</v>
      </c>
      <c r="B154" t="s">
        <v>704</v>
      </c>
    </row>
    <row r="155" spans="1:2" x14ac:dyDescent="0.3">
      <c r="A155" t="s">
        <v>696</v>
      </c>
      <c r="B155" t="s">
        <v>697</v>
      </c>
    </row>
    <row r="156" spans="1:2" x14ac:dyDescent="0.3">
      <c r="A156" t="s">
        <v>687</v>
      </c>
      <c r="B156" t="s">
        <v>688</v>
      </c>
    </row>
    <row r="157" spans="1:2" x14ac:dyDescent="0.3">
      <c r="A157" t="s">
        <v>678</v>
      </c>
      <c r="B157" t="s">
        <v>679</v>
      </c>
    </row>
    <row r="158" spans="1:2" x14ac:dyDescent="0.3">
      <c r="A158" t="s">
        <v>669</v>
      </c>
      <c r="B158" t="s">
        <v>670</v>
      </c>
    </row>
    <row r="159" spans="1:2" x14ac:dyDescent="0.3">
      <c r="A159" t="s">
        <v>663</v>
      </c>
      <c r="B159" t="s">
        <v>664</v>
      </c>
    </row>
    <row r="160" spans="1:2" x14ac:dyDescent="0.3">
      <c r="A160" t="s">
        <v>654</v>
      </c>
      <c r="B160" t="s">
        <v>655</v>
      </c>
    </row>
    <row r="161" spans="1:2" x14ac:dyDescent="0.3">
      <c r="A161" t="s">
        <v>649</v>
      </c>
      <c r="B161" t="s">
        <v>650</v>
      </c>
    </row>
    <row r="162" spans="1:2" x14ac:dyDescent="0.3">
      <c r="A162" t="s">
        <v>641</v>
      </c>
      <c r="B162" t="s">
        <v>642</v>
      </c>
    </row>
    <row r="163" spans="1:2" x14ac:dyDescent="0.3">
      <c r="A163" t="s">
        <v>633</v>
      </c>
      <c r="B163" t="s">
        <v>634</v>
      </c>
    </row>
    <row r="164" spans="1:2" x14ac:dyDescent="0.3">
      <c r="A164" t="s">
        <v>626</v>
      </c>
      <c r="B164" t="s">
        <v>627</v>
      </c>
    </row>
    <row r="165" spans="1:2" x14ac:dyDescent="0.3">
      <c r="A165" t="s">
        <v>618</v>
      </c>
      <c r="B165" t="s">
        <v>619</v>
      </c>
    </row>
    <row r="166" spans="1:2" x14ac:dyDescent="0.3">
      <c r="A166" t="s">
        <v>610</v>
      </c>
      <c r="B166" t="s">
        <v>611</v>
      </c>
    </row>
    <row r="167" spans="1:2" x14ac:dyDescent="0.3">
      <c r="A167" t="s">
        <v>604</v>
      </c>
      <c r="B167" t="s">
        <v>605</v>
      </c>
    </row>
    <row r="168" spans="1:2" x14ac:dyDescent="0.3">
      <c r="A168" t="s">
        <v>598</v>
      </c>
      <c r="B168" t="s">
        <v>599</v>
      </c>
    </row>
    <row r="169" spans="1:2" x14ac:dyDescent="0.3">
      <c r="A169" t="s">
        <v>594</v>
      </c>
      <c r="B169" t="s">
        <v>595</v>
      </c>
    </row>
    <row r="170" spans="1:2" x14ac:dyDescent="0.3">
      <c r="A170" t="s">
        <v>585</v>
      </c>
      <c r="B170" t="s">
        <v>586</v>
      </c>
    </row>
    <row r="171" spans="1:2" x14ac:dyDescent="0.3">
      <c r="A171" t="s">
        <v>577</v>
      </c>
      <c r="B171" t="s">
        <v>578</v>
      </c>
    </row>
    <row r="172" spans="1:2" x14ac:dyDescent="0.3">
      <c r="A172" t="s">
        <v>569</v>
      </c>
      <c r="B172" t="s">
        <v>570</v>
      </c>
    </row>
    <row r="173" spans="1:2" x14ac:dyDescent="0.3">
      <c r="A173" t="s">
        <v>560</v>
      </c>
      <c r="B173" t="s">
        <v>561</v>
      </c>
    </row>
    <row r="174" spans="1:2" x14ac:dyDescent="0.3">
      <c r="A174" t="s">
        <v>551</v>
      </c>
      <c r="B174" t="s">
        <v>552</v>
      </c>
    </row>
    <row r="175" spans="1:2" x14ac:dyDescent="0.3">
      <c r="A175" t="s">
        <v>543</v>
      </c>
      <c r="B175" t="s">
        <v>544</v>
      </c>
    </row>
    <row r="176" spans="1:2" x14ac:dyDescent="0.3">
      <c r="A176" t="s">
        <v>535</v>
      </c>
      <c r="B176" t="s">
        <v>536</v>
      </c>
    </row>
    <row r="177" spans="1:2" x14ac:dyDescent="0.3">
      <c r="A177" t="s">
        <v>526</v>
      </c>
      <c r="B177" t="s">
        <v>527</v>
      </c>
    </row>
    <row r="178" spans="1:2" x14ac:dyDescent="0.3">
      <c r="A178" t="s">
        <v>520</v>
      </c>
      <c r="B178" t="s">
        <v>521</v>
      </c>
    </row>
    <row r="179" spans="1:2" x14ac:dyDescent="0.3">
      <c r="A179" t="s">
        <v>511</v>
      </c>
      <c r="B179" t="s">
        <v>512</v>
      </c>
    </row>
    <row r="180" spans="1:2" x14ac:dyDescent="0.3">
      <c r="A180" t="s">
        <v>502</v>
      </c>
      <c r="B180" t="s">
        <v>503</v>
      </c>
    </row>
    <row r="181" spans="1:2" x14ac:dyDescent="0.3">
      <c r="A181" t="s">
        <v>492</v>
      </c>
      <c r="B181" t="s">
        <v>493</v>
      </c>
    </row>
    <row r="182" spans="1:2" x14ac:dyDescent="0.3">
      <c r="A182" t="s">
        <v>484</v>
      </c>
      <c r="B182" t="s">
        <v>485</v>
      </c>
    </row>
    <row r="183" spans="1:2" x14ac:dyDescent="0.3">
      <c r="A183" t="s">
        <v>475</v>
      </c>
      <c r="B183" t="s">
        <v>476</v>
      </c>
    </row>
    <row r="184" spans="1:2" x14ac:dyDescent="0.3">
      <c r="A184" t="s">
        <v>466</v>
      </c>
      <c r="B184" t="s">
        <v>467</v>
      </c>
    </row>
    <row r="185" spans="1:2" x14ac:dyDescent="0.3">
      <c r="A185" t="s">
        <v>457</v>
      </c>
      <c r="B185" t="s">
        <v>458</v>
      </c>
    </row>
    <row r="186" spans="1:2" x14ac:dyDescent="0.3">
      <c r="A186" t="s">
        <v>449</v>
      </c>
      <c r="B186" t="s">
        <v>450</v>
      </c>
    </row>
    <row r="187" spans="1:2" x14ac:dyDescent="0.3">
      <c r="A187" t="s">
        <v>443</v>
      </c>
      <c r="B187" t="s">
        <v>444</v>
      </c>
    </row>
    <row r="188" spans="1:2" x14ac:dyDescent="0.3">
      <c r="A188" t="s">
        <v>439</v>
      </c>
      <c r="B188" t="s">
        <v>440</v>
      </c>
    </row>
    <row r="189" spans="1:2" x14ac:dyDescent="0.3">
      <c r="A189" t="s">
        <v>430</v>
      </c>
      <c r="B189" t="s">
        <v>431</v>
      </c>
    </row>
    <row r="190" spans="1:2" x14ac:dyDescent="0.3">
      <c r="A190" t="s">
        <v>423</v>
      </c>
      <c r="B190" t="s">
        <v>424</v>
      </c>
    </row>
    <row r="191" spans="1:2" x14ac:dyDescent="0.3">
      <c r="A191" t="s">
        <v>415</v>
      </c>
      <c r="B191" t="s">
        <v>416</v>
      </c>
    </row>
    <row r="192" spans="1:2" x14ac:dyDescent="0.3">
      <c r="A192" t="s">
        <v>407</v>
      </c>
      <c r="B192" t="s">
        <v>408</v>
      </c>
    </row>
    <row r="193" spans="1:2" x14ac:dyDescent="0.3">
      <c r="A193" t="s">
        <v>400</v>
      </c>
      <c r="B193" t="s">
        <v>401</v>
      </c>
    </row>
    <row r="194" spans="1:2" x14ac:dyDescent="0.3">
      <c r="A194" t="s">
        <v>394</v>
      </c>
      <c r="B194" t="s">
        <v>395</v>
      </c>
    </row>
    <row r="195" spans="1:2" x14ac:dyDescent="0.3">
      <c r="A195" t="s">
        <v>387</v>
      </c>
      <c r="B195" t="s">
        <v>388</v>
      </c>
    </row>
    <row r="196" spans="1:2" x14ac:dyDescent="0.3">
      <c r="A196" t="s">
        <v>379</v>
      </c>
      <c r="B196" t="s">
        <v>380</v>
      </c>
    </row>
    <row r="197" spans="1:2" x14ac:dyDescent="0.3">
      <c r="A197" t="s">
        <v>371</v>
      </c>
      <c r="B197" t="s">
        <v>372</v>
      </c>
    </row>
    <row r="198" spans="1:2" x14ac:dyDescent="0.3">
      <c r="A198" t="s">
        <v>364</v>
      </c>
      <c r="B198" t="s">
        <v>365</v>
      </c>
    </row>
    <row r="199" spans="1:2" x14ac:dyDescent="0.3">
      <c r="A199" t="s">
        <v>353</v>
      </c>
      <c r="B199" t="s">
        <v>354</v>
      </c>
    </row>
    <row r="200" spans="1:2" x14ac:dyDescent="0.3">
      <c r="A200" t="s">
        <v>345</v>
      </c>
      <c r="B200" t="s">
        <v>346</v>
      </c>
    </row>
    <row r="201" spans="1:2" x14ac:dyDescent="0.3">
      <c r="A201" t="s">
        <v>335</v>
      </c>
      <c r="B201" t="s">
        <v>336</v>
      </c>
    </row>
    <row r="202" spans="1:2" x14ac:dyDescent="0.3">
      <c r="A202" t="s">
        <v>330</v>
      </c>
      <c r="B202" t="s">
        <v>331</v>
      </c>
    </row>
    <row r="203" spans="1:2" x14ac:dyDescent="0.3">
      <c r="A203" t="s">
        <v>324</v>
      </c>
      <c r="B203" t="s">
        <v>325</v>
      </c>
    </row>
    <row r="204" spans="1:2" x14ac:dyDescent="0.3">
      <c r="A204" t="s">
        <v>316</v>
      </c>
      <c r="B204" t="s">
        <v>317</v>
      </c>
    </row>
    <row r="205" spans="1:2" x14ac:dyDescent="0.3">
      <c r="A205" t="s">
        <v>308</v>
      </c>
      <c r="B205" t="s">
        <v>309</v>
      </c>
    </row>
    <row r="206" spans="1:2" x14ac:dyDescent="0.3">
      <c r="A206" t="s">
        <v>302</v>
      </c>
      <c r="B206" t="s">
        <v>303</v>
      </c>
    </row>
    <row r="207" spans="1:2" x14ac:dyDescent="0.3">
      <c r="A207" t="s">
        <v>292</v>
      </c>
      <c r="B207" t="s">
        <v>293</v>
      </c>
    </row>
    <row r="208" spans="1:2" x14ac:dyDescent="0.3">
      <c r="A208" t="s">
        <v>281</v>
      </c>
      <c r="B208" t="s">
        <v>282</v>
      </c>
    </row>
    <row r="209" spans="1:2" x14ac:dyDescent="0.3">
      <c r="A209" t="s">
        <v>275</v>
      </c>
      <c r="B209" t="s">
        <v>276</v>
      </c>
    </row>
    <row r="210" spans="1:2" x14ac:dyDescent="0.3">
      <c r="A210" t="s">
        <v>267</v>
      </c>
      <c r="B210" t="s">
        <v>268</v>
      </c>
    </row>
    <row r="211" spans="1:2" x14ac:dyDescent="0.3">
      <c r="A211" t="s">
        <v>259</v>
      </c>
      <c r="B211" t="s">
        <v>260</v>
      </c>
    </row>
    <row r="212" spans="1:2" x14ac:dyDescent="0.3">
      <c r="A212" t="s">
        <v>253</v>
      </c>
      <c r="B212" t="s">
        <v>254</v>
      </c>
    </row>
    <row r="213" spans="1:2" x14ac:dyDescent="0.3">
      <c r="A213" t="s">
        <v>247</v>
      </c>
      <c r="B213" t="s">
        <v>248</v>
      </c>
    </row>
    <row r="214" spans="1:2" x14ac:dyDescent="0.3">
      <c r="A214" t="s">
        <v>241</v>
      </c>
      <c r="B214" t="s">
        <v>242</v>
      </c>
    </row>
    <row r="215" spans="1:2" x14ac:dyDescent="0.3">
      <c r="A215" t="s">
        <v>233</v>
      </c>
      <c r="B215" t="s">
        <v>234</v>
      </c>
    </row>
    <row r="216" spans="1:2" x14ac:dyDescent="0.3">
      <c r="A216" t="s">
        <v>225</v>
      </c>
      <c r="B216" t="s">
        <v>226</v>
      </c>
    </row>
    <row r="217" spans="1:2" x14ac:dyDescent="0.3">
      <c r="A217" t="s">
        <v>216</v>
      </c>
      <c r="B217" t="s">
        <v>217</v>
      </c>
    </row>
    <row r="218" spans="1:2" x14ac:dyDescent="0.3">
      <c r="A218" t="s">
        <v>206</v>
      </c>
      <c r="B218" t="s">
        <v>207</v>
      </c>
    </row>
    <row r="219" spans="1:2" x14ac:dyDescent="0.3">
      <c r="A219" t="s">
        <v>199</v>
      </c>
      <c r="B219" t="s">
        <v>200</v>
      </c>
    </row>
    <row r="220" spans="1:2" x14ac:dyDescent="0.3">
      <c r="A220" t="s">
        <v>192</v>
      </c>
      <c r="B220" t="s">
        <v>193</v>
      </c>
    </row>
    <row r="221" spans="1:2" x14ac:dyDescent="0.3">
      <c r="A221" t="s">
        <v>183</v>
      </c>
      <c r="B221" t="s">
        <v>184</v>
      </c>
    </row>
    <row r="222" spans="1:2" x14ac:dyDescent="0.3">
      <c r="A222" t="s">
        <v>174</v>
      </c>
      <c r="B222" t="s">
        <v>175</v>
      </c>
    </row>
    <row r="223" spans="1:2" x14ac:dyDescent="0.3">
      <c r="A223" t="s">
        <v>164</v>
      </c>
      <c r="B223" t="s">
        <v>165</v>
      </c>
    </row>
    <row r="224" spans="1:2" x14ac:dyDescent="0.3">
      <c r="A224" t="s">
        <v>156</v>
      </c>
      <c r="B224" t="s">
        <v>157</v>
      </c>
    </row>
    <row r="225" spans="1:2" x14ac:dyDescent="0.3">
      <c r="A225" t="s">
        <v>146</v>
      </c>
      <c r="B225" t="s">
        <v>147</v>
      </c>
    </row>
    <row r="226" spans="1:2" x14ac:dyDescent="0.3">
      <c r="A226" t="s">
        <v>137</v>
      </c>
      <c r="B226" t="s">
        <v>138</v>
      </c>
    </row>
    <row r="227" spans="1:2" x14ac:dyDescent="0.3">
      <c r="A227" t="s">
        <v>129</v>
      </c>
      <c r="B227" t="s">
        <v>130</v>
      </c>
    </row>
    <row r="228" spans="1:2" x14ac:dyDescent="0.3">
      <c r="A228" t="s">
        <v>123</v>
      </c>
      <c r="B228" t="s">
        <v>124</v>
      </c>
    </row>
    <row r="229" spans="1:2" x14ac:dyDescent="0.3">
      <c r="A229" t="s">
        <v>118</v>
      </c>
      <c r="B229" t="s">
        <v>119</v>
      </c>
    </row>
    <row r="230" spans="1:2" x14ac:dyDescent="0.3">
      <c r="A230" t="s">
        <v>109</v>
      </c>
      <c r="B230" t="s">
        <v>110</v>
      </c>
    </row>
    <row r="231" spans="1:2" x14ac:dyDescent="0.3">
      <c r="A231" t="s">
        <v>100</v>
      </c>
      <c r="B231" t="s">
        <v>101</v>
      </c>
    </row>
    <row r="232" spans="1:2" x14ac:dyDescent="0.3">
      <c r="A232" t="s">
        <v>90</v>
      </c>
      <c r="B232" t="s">
        <v>91</v>
      </c>
    </row>
    <row r="233" spans="1:2" x14ac:dyDescent="0.3">
      <c r="A233" t="s">
        <v>79</v>
      </c>
      <c r="B233" t="s">
        <v>80</v>
      </c>
    </row>
    <row r="234" spans="1:2" x14ac:dyDescent="0.3">
      <c r="A234" t="s">
        <v>73</v>
      </c>
      <c r="B234" t="s">
        <v>74</v>
      </c>
    </row>
    <row r="235" spans="1:2" x14ac:dyDescent="0.3">
      <c r="A235" t="s">
        <v>65</v>
      </c>
      <c r="B235" t="s">
        <v>66</v>
      </c>
    </row>
    <row r="236" spans="1:2" x14ac:dyDescent="0.3">
      <c r="A236" t="s">
        <v>54</v>
      </c>
      <c r="B236" t="s">
        <v>55</v>
      </c>
    </row>
    <row r="237" spans="1:2" x14ac:dyDescent="0.3">
      <c r="A237" t="s">
        <v>47</v>
      </c>
      <c r="B237" t="s">
        <v>48</v>
      </c>
    </row>
    <row r="238" spans="1:2" x14ac:dyDescent="0.3">
      <c r="A238" t="s">
        <v>36</v>
      </c>
      <c r="B238" t="s">
        <v>37</v>
      </c>
    </row>
    <row r="239" spans="1:2" x14ac:dyDescent="0.3">
      <c r="A239" t="s">
        <v>25</v>
      </c>
      <c r="B239" t="s">
        <v>26</v>
      </c>
    </row>
    <row r="240" spans="1:2" x14ac:dyDescent="0.3">
      <c r="A240" t="s">
        <v>14</v>
      </c>
      <c r="B240" t="s">
        <v>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586C-2A5D-4B33-B4CD-AEE9C523C8BB}">
  <dimension ref="A1:B8"/>
  <sheetViews>
    <sheetView workbookViewId="0">
      <selection activeCell="F23" sqref="F23"/>
    </sheetView>
  </sheetViews>
  <sheetFormatPr baseColWidth="10" defaultRowHeight="14.4" x14ac:dyDescent="0.3"/>
  <cols>
    <col min="1" max="1" width="12.33203125" customWidth="1"/>
  </cols>
  <sheetData>
    <row r="1" spans="1:2" x14ac:dyDescent="0.3">
      <c r="A1" t="s">
        <v>1759</v>
      </c>
      <c r="B1" t="s">
        <v>1760</v>
      </c>
    </row>
    <row r="2" spans="1:2" x14ac:dyDescent="0.3">
      <c r="A2" s="1" t="s">
        <v>38</v>
      </c>
      <c r="B2" s="2">
        <v>2.84</v>
      </c>
    </row>
    <row r="3" spans="1:2" x14ac:dyDescent="0.3">
      <c r="A3" s="3" t="s">
        <v>119</v>
      </c>
      <c r="B3" s="4">
        <v>0.28000000000000003</v>
      </c>
    </row>
    <row r="4" spans="1:2" x14ac:dyDescent="0.3">
      <c r="A4" s="1" t="s">
        <v>27</v>
      </c>
      <c r="B4" s="2">
        <v>38.5</v>
      </c>
    </row>
    <row r="5" spans="1:2" x14ac:dyDescent="0.3">
      <c r="A5" s="3" t="s">
        <v>56</v>
      </c>
      <c r="B5" s="4">
        <v>24.73</v>
      </c>
    </row>
    <row r="6" spans="1:2" x14ac:dyDescent="0.3">
      <c r="A6" s="1" t="s">
        <v>16</v>
      </c>
      <c r="B6" s="2">
        <v>28.22</v>
      </c>
    </row>
    <row r="7" spans="1:2" x14ac:dyDescent="0.3">
      <c r="A7" s="3" t="s">
        <v>111</v>
      </c>
      <c r="B7" s="4">
        <v>2</v>
      </c>
    </row>
    <row r="8" spans="1:2" x14ac:dyDescent="0.3">
      <c r="A8" s="5" t="s">
        <v>92</v>
      </c>
      <c r="B8" s="6">
        <v>3.43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I H t E W F 4 o 4 9 e k A A A A 9 g A A A B I A H A B D b 2 5 m a W c v U G F j a 2 F n Z S 5 4 b W w g o h g A K K A U A A A A A A A A A A A A A A A A A A A A A A A A A A A A h Y 9 B D o I w F E S v Q r q n L d U Y Q j 4 l x q 0 k J C b G b V M q N E I x t F j u 5 s I j e Q U x i r p z O W / e Y u Z + v U E 2 t k 1 w U b 3 V n U l R h C k K l J F d q U 2 V o s E d w x h l H A o h T 6 J S w S Q b m 4 y 2 T F H t 3 D k h x H u P / Q J 3 f U U Y p R E 5 5 N u d r F U r 0 E f W / + V Q G + u E k Q p x 2 L / G c I Y j t s Q r F m M K Z I a Q a / M V 2 L T 3 2 f 5 A 2 A y N G 3 r F l Q 2 L N Z A 5 A n l / 4 A 9 Q S w M E F A A C A A g A I H t E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B 7 R F i x t 5 6 A F A I A A H Q K A A A T A B w A R m 9 y b X V s Y X M v U 2 V j d G l v b j E u b S C i G A A o o B Q A A A A A A A A A A A A A A A A A A A A A A A A A A A D t V N 9 r 2 z A Q f g / k f x A u g w S c s J h 2 D y t + 2 J K O 9 W X t S L a X e p i L f E 4 F s i Q k O d Q N / d 9 3 j p O 1 n d 3 B R g f Z D 4 N t + b v z 6 e 6 + 7 + S Q e 6 E V m z f v y W m / 1 + + 5 a 7 C Y s a O A 6 1 J 5 W 4 0 y 8 D C a z j + P c m 0 L 8 A G L m U T f 7 z G 6 L q x Y o S J k 6 t b j m e Z l g c o P 3 g m J 4 6 l W n j 7 c I J i + T j 4 5 t C 7 J Q K k q 2 b v t v k c G D C T R y + g 4 4 b T i w t O t F b o E Z A 5 L 9 O J 2 C y R P 5 D P m b h 0 M w 6 s Z S l E I j z Y O w i B k U y 3 L Q r l 4 c h K y M 8 V 1 J t Q q n k Q n U c g + l t r j 3 F c S 4 / v l + A P t + W U Y N n U d B f Q P b X 4 L m X b M W F 3 o t a B l X f w C l u R + W W M e 3 y N k V N q g a U T I r n b 4 G y n n H C R Y F 3 t b P g y 8 E E Y z D s V S U O z 7 e A s L y t U V N Y k v K o N u 8 G Q a 4 W Z D / G R I h X r y Z B 5 v / F 3 I N o G C o g 1 y o k I o a n n L Y n F F r W 3 B r r Q 5 c E x J C b A 3 q r J Y o t 2 a h c r Q I D 0 U + V Q I t h X A a F N K 8 E 3 s c + V f H Y / r i r Y 2 K X J M 8 c a Q 6 E D x q v X v S p m O P Q l N t c x a 3 l J T m 9 P O s l d 6 j V b V U k v r x r b s 1 8 R d q v P U e f A d T Q N D U p Q d z c w w e o T e D f s 9 o b r 5 / d F I X c z O a h 0 f y E D t s u k Y p 9 M H 4 x T 9 2 j T 9 j O h 3 o 0 Q K b 9 B J i 4 I G f x Y S v o 0 G H g 4 V j 3 P 6 P Y T 8 C c f b v g s t / i / P 3 7 7 4 7 o h 4 F v r Z I B r + l 8 A / J o H 9 w X c 4 5 P / V R / F X U E s B A i 0 A F A A C A A g A I H t E W F 4 o 4 9 e k A A A A 9 g A A A B I A A A A A A A A A A A A A A A A A A A A A A E N v b m Z p Z y 9 Q Y W N r Y W d l L n h t b F B L A Q I t A B Q A A g A I A C B 7 R F g P y u m r p A A A A O k A A A A T A A A A A A A A A A A A A A A A A P A A A A B b Q 2 9 u d G V u d F 9 U e X B l c 1 0 u e G 1 s U E s B A i 0 A F A A C A A g A I H t E W L G 3 n o A U A g A A d A o A A B M A A A A A A A A A A A A A A A A A 4 Q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T M A A A A A A A D / M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Y 2 9 1 b n R y e S 1 k Y X R h L U N T V i 1 m b 3 J t Y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Z j V i N j I y M y 0 1 Z j k 1 L T R j Z D U t Y W Z m O C 1 l M D g 5 M j g 0 Z D A z M G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1 b n R y e V 9 k Y X R h X 0 N T V l 9 m b 3 J t Y X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x V D E 0 O j M z O j M y L j I 0 O T U 0 M D F a I i A v P j x F b n R y e S B U e X B l P S J G a W x s Q 2 9 s d W 1 u V H l w Z X M i I F Z h b H V l P S J z Q m d Z R 0 J n V U d B d 1 l G Q m d Z R 0 J n W U c i I C 8 + P E V u d H J 5 I F R 5 c G U 9 I k Z p b G x D b 2 x 1 b W 5 O Y W 1 l c y I g V m F s d W U 9 I n N b J n F 1 b 3 Q 7 Y 2 9 k Z S Z x d W 9 0 O y w m c X V v d D t u Y W 1 l J n F 1 b 3 Q 7 L C Z x d W 9 0 O 2 N v b n R p b m V u d C Z x d W 9 0 O y w m c X V v d D t y Z W d p b 2 4 m c X V v d D s s J n F 1 b 3 Q 7 c 3 V y Z m F j Z V 9 h c m V h J n F 1 b 3 Q 7 L C Z x d W 9 0 O 2 l u Z G V w Z W 5 k Z W 5 j Z V 9 5 Z W F y J n F 1 b 3 Q 7 L C Z x d W 9 0 O 3 B v c H V s Y X R p b 2 4 m c X V v d D s s J n F 1 b 3 Q 7 b G l m Z V 9 l e H B l Y 3 R h b m N 5 J n F 1 b 3 Q 7 L C Z x d W 9 0 O 2 d u c C Z x d W 9 0 O y w m c X V v d D t n b n B f b 2 x k J n F 1 b 3 Q 7 L C Z x d W 9 0 O 2 x v Y 2 F s X 2 5 h b W U m c X V v d D s s J n F 1 b 3 Q 7 Z 2 9 2 Z X J u b W V u d F 9 m b 3 J t J n F 1 b 3 Q 7 L C Z x d W 9 0 O 2 h l Y W R f b 2 Z f c 3 R h d G U m c X V v d D s s J n F 1 b 3 Q 7 Y 2 F w a X R h b C Z x d W 9 0 O y w m c X V v d D t j b 2 R l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3 V u d H J 5 L W R h d G E t Q 1 N W L W Z v c m 1 h d C 9 B d X R v U m V t b 3 Z l Z E N v b H V t b n M x L n t j b 2 R l L D B 9 J n F 1 b 3 Q 7 L C Z x d W 9 0 O 1 N l Y 3 R p b 2 4 x L 2 N v d W 5 0 c n k t Z G F 0 Y S 1 D U 1 Y t Z m 9 y b W F 0 L 0 F 1 d G 9 S Z W 1 v d m V k Q 2 9 s d W 1 u c z E u e 2 5 h b W U s M X 0 m c X V v d D s s J n F 1 b 3 Q 7 U 2 V j d G l v b j E v Y 2 9 1 b n R y e S 1 k Y X R h L U N T V i 1 m b 3 J t Y X Q v Q X V 0 b 1 J l b W 9 2 Z W R D b 2 x 1 b W 5 z M S 5 7 Y 2 9 u d G l u Z W 5 0 L D J 9 J n F 1 b 3 Q 7 L C Z x d W 9 0 O 1 N l Y 3 R p b 2 4 x L 2 N v d W 5 0 c n k t Z G F 0 Y S 1 D U 1 Y t Z m 9 y b W F 0 L 0 F 1 d G 9 S Z W 1 v d m V k Q 2 9 s d W 1 u c z E u e 3 J l Z 2 l v b i w z f S Z x d W 9 0 O y w m c X V v d D t T Z W N 0 a W 9 u M S 9 j b 3 V u d H J 5 L W R h d G E t Q 1 N W L W Z v c m 1 h d C 9 B d X R v U m V t b 3 Z l Z E N v b H V t b n M x L n t z d X J m Y W N l X 2 F y Z W E s N H 0 m c X V v d D s s J n F 1 b 3 Q 7 U 2 V j d G l v b j E v Y 2 9 1 b n R y e S 1 k Y X R h L U N T V i 1 m b 3 J t Y X Q v Q X V 0 b 1 J l b W 9 2 Z W R D b 2 x 1 b W 5 z M S 5 7 a W 5 k Z X B l b m R l b m N l X 3 l l Y X I s N X 0 m c X V v d D s s J n F 1 b 3 Q 7 U 2 V j d G l v b j E v Y 2 9 1 b n R y e S 1 k Y X R h L U N T V i 1 m b 3 J t Y X Q v Q X V 0 b 1 J l b W 9 2 Z W R D b 2 x 1 b W 5 z M S 5 7 c G 9 w d W x h d G l v b i w 2 f S Z x d W 9 0 O y w m c X V v d D t T Z W N 0 a W 9 u M S 9 j b 3 V u d H J 5 L W R h d G E t Q 1 N W L W Z v c m 1 h d C 9 B d X R v U m V t b 3 Z l Z E N v b H V t b n M x L n t s a W Z l X 2 V 4 c G V j d G F u Y 3 k s N 3 0 m c X V v d D s s J n F 1 b 3 Q 7 U 2 V j d G l v b j E v Y 2 9 1 b n R y e S 1 k Y X R h L U N T V i 1 m b 3 J t Y X Q v Q X V 0 b 1 J l b W 9 2 Z W R D b 2 x 1 b W 5 z M S 5 7 Z 2 5 w L D h 9 J n F 1 b 3 Q 7 L C Z x d W 9 0 O 1 N l Y 3 R p b 2 4 x L 2 N v d W 5 0 c n k t Z G F 0 Y S 1 D U 1 Y t Z m 9 y b W F 0 L 0 F 1 d G 9 S Z W 1 v d m V k Q 2 9 s d W 1 u c z E u e 2 d u c F 9 v b G Q s O X 0 m c X V v d D s s J n F 1 b 3 Q 7 U 2 V j d G l v b j E v Y 2 9 1 b n R y e S 1 k Y X R h L U N T V i 1 m b 3 J t Y X Q v Q X V 0 b 1 J l b W 9 2 Z W R D b 2 x 1 b W 5 z M S 5 7 b G 9 j Y W x f b m F t Z S w x M H 0 m c X V v d D s s J n F 1 b 3 Q 7 U 2 V j d G l v b j E v Y 2 9 1 b n R y e S 1 k Y X R h L U N T V i 1 m b 3 J t Y X Q v Q X V 0 b 1 J l b W 9 2 Z W R D b 2 x 1 b W 5 z M S 5 7 Z 2 9 2 Z X J u b W V u d F 9 m b 3 J t L D E x f S Z x d W 9 0 O y w m c X V v d D t T Z W N 0 a W 9 u M S 9 j b 3 V u d H J 5 L W R h d G E t Q 1 N W L W Z v c m 1 h d C 9 B d X R v U m V t b 3 Z l Z E N v b H V t b n M x L n t o Z W F k X 2 9 m X 3 N 0 Y X R l L D E y f S Z x d W 9 0 O y w m c X V v d D t T Z W N 0 a W 9 u M S 9 j b 3 V u d H J 5 L W R h d G E t Q 1 N W L W Z v c m 1 h d C 9 B d X R v U m V t b 3 Z l Z E N v b H V t b n M x L n t j Y X B p d G F s L D E z f S Z x d W 9 0 O y w m c X V v d D t T Z W N 0 a W 9 u M S 9 j b 3 V u d H J 5 L W R h d G E t Q 1 N W L W Z v c m 1 h d C 9 B d X R v U m V t b 3 Z l Z E N v b H V t b n M x L n t j b 2 R l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2 N v d W 5 0 c n k t Z G F 0 Y S 1 D U 1 Y t Z m 9 y b W F 0 L 0 F 1 d G 9 S Z W 1 v d m V k Q 2 9 s d W 1 u c z E u e 2 N v Z G U s M H 0 m c X V v d D s s J n F 1 b 3 Q 7 U 2 V j d G l v b j E v Y 2 9 1 b n R y e S 1 k Y X R h L U N T V i 1 m b 3 J t Y X Q v Q X V 0 b 1 J l b W 9 2 Z W R D b 2 x 1 b W 5 z M S 5 7 b m F t Z S w x f S Z x d W 9 0 O y w m c X V v d D t T Z W N 0 a W 9 u M S 9 j b 3 V u d H J 5 L W R h d G E t Q 1 N W L W Z v c m 1 h d C 9 B d X R v U m V t b 3 Z l Z E N v b H V t b n M x L n t j b 2 5 0 a W 5 l b n Q s M n 0 m c X V v d D s s J n F 1 b 3 Q 7 U 2 V j d G l v b j E v Y 2 9 1 b n R y e S 1 k Y X R h L U N T V i 1 m b 3 J t Y X Q v Q X V 0 b 1 J l b W 9 2 Z W R D b 2 x 1 b W 5 z M S 5 7 c m V n a W 9 u L D N 9 J n F 1 b 3 Q 7 L C Z x d W 9 0 O 1 N l Y 3 R p b 2 4 x L 2 N v d W 5 0 c n k t Z G F 0 Y S 1 D U 1 Y t Z m 9 y b W F 0 L 0 F 1 d G 9 S Z W 1 v d m V k Q 2 9 s d W 1 u c z E u e 3 N 1 c m Z h Y 2 V f Y X J l Y S w 0 f S Z x d W 9 0 O y w m c X V v d D t T Z W N 0 a W 9 u M S 9 j b 3 V u d H J 5 L W R h d G E t Q 1 N W L W Z v c m 1 h d C 9 B d X R v U m V t b 3 Z l Z E N v b H V t b n M x L n t p b m R l c G V u Z G V u Y 2 V f e W V h c i w 1 f S Z x d W 9 0 O y w m c X V v d D t T Z W N 0 a W 9 u M S 9 j b 3 V u d H J 5 L W R h d G E t Q 1 N W L W Z v c m 1 h d C 9 B d X R v U m V t b 3 Z l Z E N v b H V t b n M x L n t w b 3 B 1 b G F 0 a W 9 u L D Z 9 J n F 1 b 3 Q 7 L C Z x d W 9 0 O 1 N l Y 3 R p b 2 4 x L 2 N v d W 5 0 c n k t Z G F 0 Y S 1 D U 1 Y t Z m 9 y b W F 0 L 0 F 1 d G 9 S Z W 1 v d m V k Q 2 9 s d W 1 u c z E u e 2 x p Z m V f Z X h w Z W N 0 Y W 5 j e S w 3 f S Z x d W 9 0 O y w m c X V v d D t T Z W N 0 a W 9 u M S 9 j b 3 V u d H J 5 L W R h d G E t Q 1 N W L W Z v c m 1 h d C 9 B d X R v U m V t b 3 Z l Z E N v b H V t b n M x L n t n b n A s O H 0 m c X V v d D s s J n F 1 b 3 Q 7 U 2 V j d G l v b j E v Y 2 9 1 b n R y e S 1 k Y X R h L U N T V i 1 m b 3 J t Y X Q v Q X V 0 b 1 J l b W 9 2 Z W R D b 2 x 1 b W 5 z M S 5 7 Z 2 5 w X 2 9 s Z C w 5 f S Z x d W 9 0 O y w m c X V v d D t T Z W N 0 a W 9 u M S 9 j b 3 V u d H J 5 L W R h d G E t Q 1 N W L W Z v c m 1 h d C 9 B d X R v U m V t b 3 Z l Z E N v b H V t b n M x L n t s b 2 N h b F 9 u Y W 1 l L D E w f S Z x d W 9 0 O y w m c X V v d D t T Z W N 0 a W 9 u M S 9 j b 3 V u d H J 5 L W R h d G E t Q 1 N W L W Z v c m 1 h d C 9 B d X R v U m V t b 3 Z l Z E N v b H V t b n M x L n t n b 3 Z l c m 5 t Z W 5 0 X 2 Z v c m 0 s M T F 9 J n F 1 b 3 Q 7 L C Z x d W 9 0 O 1 N l Y 3 R p b 2 4 x L 2 N v d W 5 0 c n k t Z G F 0 Y S 1 D U 1 Y t Z m 9 y b W F 0 L 0 F 1 d G 9 S Z W 1 v d m V k Q 2 9 s d W 1 u c z E u e 2 h l Y W R f b 2 Z f c 3 R h d G U s M T J 9 J n F 1 b 3 Q 7 L C Z x d W 9 0 O 1 N l Y 3 R p b 2 4 x L 2 N v d W 5 0 c n k t Z G F 0 Y S 1 D U 1 Y t Z m 9 y b W F 0 L 0 F 1 d G 9 S Z W 1 v d m V k Q 2 9 s d W 1 u c z E u e 2 N h c G l 0 Y W w s M T N 9 J n F 1 b 3 Q 7 L C Z x d W 9 0 O 1 N l Y 3 R p b 2 4 x L 2 N v d W 5 0 c n k t Z G F 0 Y S 1 D U 1 Y t Z m 9 y b W F 0 L 0 F 1 d G 9 S Z W 1 v d m V k Q 2 9 s d W 1 u c z E u e 2 N v Z G U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1 b n R y e S 1 k Y X R h L U N T V i 1 m b 3 J t Y X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T V i 1 m b 3 J t Y X Q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T V i 1 m b 3 J t Y X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P R E U t Q 1 N W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U z Z T R j M z I t O T d i M C 0 0 Z D N i L T k 3 O T k t Z D N l M W E y O D A 2 O G N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N v d W 5 0 c n l f Z G F 0 Y V 9 D T 0 R F X 0 N T V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F U M T Q 6 N D A 6 N D U u M z E w N D c w M F o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v d W 5 0 c n k t Z G F 0 Y S 1 D T 0 R F L U N T V i 9 B d X R v U m V t b 3 Z l Z E N v b H V t b n M x L n t D b 2 x 1 b W 4 x L D B 9 J n F 1 b 3 Q 7 L C Z x d W 9 0 O 1 N l Y 3 R p b 2 4 x L 2 N v d W 5 0 c n k t Z G F 0 Y S 1 D T 0 R F L U N T V i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N v d W 5 0 c n k t Z G F 0 Y S 1 D T 0 R F L U N T V i 9 B d X R v U m V t b 3 Z l Z E N v b H V t b n M x L n t D b 2 x 1 b W 4 x L D B 9 J n F 1 b 3 Q 7 L C Z x d W 9 0 O 1 N l Y 3 R p b 2 4 x L 2 N v d W 5 0 c n k t Z G F 0 Y S 1 D T 0 R F L U N T V i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3 V u d H J 5 L W R h d G E t Q 0 9 E R S 1 D U 1 Y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P R E U t Q 1 N W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j b 2 5 0 a W 5 l b n R l L U N T V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Z i Z j E w O D c y L W M 1 M 2 U t N D l j N i 1 h Y z Q 2 L T J m Z W U 5 Y 2 F i N D Y w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A x V D E 0 O j Q z O j U 4 L j k w N z k 2 N D Z a I i A v P j x F b n R y e S B U e X B l P S J G a W x s Q 2 9 s d W 1 u V H l w Z X M i I F Z h b H V l P S J z Q m d V P S I g L z 4 8 R W 5 0 c n k g V H l w Z T 0 i R m l s b E N v b H V t b k 5 h b W V z I i B W Y W x 1 Z T 0 i c 1 s m c X V v d D t j b 2 5 0 a W 5 l b n R l J n F 1 b 3 Q 7 L C Z x d W 9 0 O 1 B J Q i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3 V u d H J 5 L W R h d G E t Y 2 9 u d G l u Z W 5 0 Z S 1 D U 1 Y v Q X V 0 b 1 J l b W 9 2 Z W R D b 2 x 1 b W 5 z M S 5 7 Y 2 9 u d G l u Z W 5 0 Z S w w f S Z x d W 9 0 O y w m c X V v d D t T Z W N 0 a W 9 u M S 9 j b 3 V u d H J 5 L W R h d G E t Y 2 9 u d G l u Z W 5 0 Z S 1 D U 1 Y v Q X V 0 b 1 J l b W 9 2 Z W R D b 2 x 1 b W 5 z M S 5 7 U E l C J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j b 3 V u d H J 5 L W R h d G E t Y 2 9 u d G l u Z W 5 0 Z S 1 D U 1 Y v Q X V 0 b 1 J l b W 9 2 Z W R D b 2 x 1 b W 5 z M S 5 7 Y 2 9 u d G l u Z W 5 0 Z S w w f S Z x d W 9 0 O y w m c X V v d D t T Z W N 0 a W 9 u M S 9 j b 3 V u d H J 5 L W R h d G E t Y 2 9 u d G l u Z W 5 0 Z S 1 D U 1 Y v Q X V 0 b 1 J l b W 9 2 Z W R D b 2 x 1 b W 5 z M S 5 7 U E l C J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1 b n R y e S 1 k Y X R h L W N v b n R p b m V u d G U t Q 1 N W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j b 2 5 0 a W 5 l b n R l L U N T V i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3 V u d H J 5 L W R h d G E t Y 2 9 u d G l u Z W 5 0 Z S 1 D U 1 Y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W N v b n R p b m V u d G U t Q 1 N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l j Y j V j N 2 M t N j E y M y 0 0 N G E y L T k y Y 2 Q t N T J h Y j A z Y 2 U w N m V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R U M j E 6 M j Q 6 M j U u N D I 5 N T g 0 N l o i I C 8 + P E V u d H J 5 I F R 5 c G U 9 I k Z p b G x D b 2 x 1 b W 5 U e X B l c y I g V m F s d W U 9 I n N C Z 1 U 9 I i A v P j x F b n R y e S B U e X B l P S J G a W x s Q 2 9 s d W 1 u T m F t Z X M i I F Z h b H V l P S J z W y Z x d W 9 0 O 2 N v b n R p b m V u d G U m c X V v d D s s J n F 1 b 3 Q 7 U E l C J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v d W 5 0 c n k t Z G F 0 Y S 1 j b 2 5 0 a W 5 l b n R l L U N T V i A o M i k v Q X V 0 b 1 J l b W 9 2 Z W R D b 2 x 1 b W 5 z M S 5 7 Y 2 9 u d G l u Z W 5 0 Z S w w f S Z x d W 9 0 O y w m c X V v d D t T Z W N 0 a W 9 u M S 9 j b 3 V u d H J 5 L W R h d G E t Y 2 9 u d G l u Z W 5 0 Z S 1 D U 1 Y g K D I p L 0 F 1 d G 9 S Z W 1 v d m V k Q 2 9 s d W 1 u c z E u e 1 B J Q i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Y 2 9 1 b n R y e S 1 k Y X R h L W N v b n R p b m V u d G U t Q 1 N W I C g y K S 9 B d X R v U m V t b 3 Z l Z E N v b H V t b n M x L n t j b 2 5 0 a W 5 l b n R l L D B 9 J n F 1 b 3 Q 7 L C Z x d W 9 0 O 1 N l Y 3 R p b 2 4 x L 2 N v d W 5 0 c n k t Z G F 0 Y S 1 j b 2 5 0 a W 5 l b n R l L U N T V i A o M i k v Q X V 0 b 1 J l b W 9 2 Z W R D b 2 x 1 b W 5 z M S 5 7 U E l C J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1 b n R y e S 1 k Y X R h L W N v b n R p b m V u d G U t Q 1 N W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d W 5 0 c n k t Z G F 0 Y S 1 j b 2 5 0 a W 5 l b n R l L U N T V i U y M C g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3 V u d H J 5 L W R h d G E t Y 2 9 u d G l u Z W 5 0 Z S 1 D U 1 Y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P R E U t Q 1 N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j M x Y W F h Y m I t Z T g z Z C 0 0 Y 2 U 4 L W I z N D g t O D d h M z N k M W V j Z D J l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w N F Q y M T o y N D o 0 M y 4 0 O D Q x N z Y 3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1 b n R y e S 1 k Y X R h L U N P R E U t Q 1 N W I C g y K S 9 B d X R v U m V t b 3 Z l Z E N v b H V t b n M x L n t D b 2 x 1 b W 4 x L D B 9 J n F 1 b 3 Q 7 L C Z x d W 9 0 O 1 N l Y 3 R p b 2 4 x L 2 N v d W 5 0 c n k t Z G F 0 Y S 1 D T 0 R F L U N T V i A o M i k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j b 3 V u d H J 5 L W R h d G E t Q 0 9 E R S 1 D U 1 Y g K D I p L 0 F 1 d G 9 S Z W 1 v d m V k Q 2 9 s d W 1 u c z E u e 0 N v b H V t b j E s M H 0 m c X V v d D s s J n F 1 b 3 Q 7 U 2 V j d G l v b j E v Y 2 9 1 b n R y e S 1 k Y X R h L U N P R E U t Q 1 N W I C g y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3 V u d H J 5 L W R h d G E t Q 0 9 E R S 1 D U 1 Y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P R E U t Q 1 N W J T I w K D I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l u z A 2 M Q 5 I T 6 5 / G 0 y j R 5 e 4 A A A A A A I A A A A A A B B m A A A A A Q A A I A A A A I 2 q / 1 M J P 9 i X K q i i v i E 1 v W s V Z F i W 4 K b 3 B u A I 1 O R s O C j l A A A A A A 6 A A A A A A g A A I A A A A O 9 X + K M V R E v T J r d X H 2 Z 4 S 8 w Y F K u X 3 u L + z a C F l j G Z B w H U U A A A A H T G N N d a R Q J r K 7 W 6 C a 8 a s f / 4 9 Q k B i g E T e b O n 9 D b 6 1 d b X G F s 9 J d / Z J o a s C w P S O g R t k P m m O q D F J t 8 E P I P A u J 5 q h C D E v Q s D d x B J y 5 Q o h i E L W H q k Q A A A A K I B S z P n 7 Q U h N 2 A p 6 b V r a 1 h Q 9 S N z w h F Q x r 9 Y H i j D l B T 7 w K D p C J b j W e x D 6 1 n k R + C o j K 6 k y G m l U 1 Y / r X 3 O + S u E H g A = < / D a t a M a s h u p > 
</file>

<file path=customXml/itemProps1.xml><?xml version="1.0" encoding="utf-8"?>
<ds:datastoreItem xmlns:ds="http://schemas.openxmlformats.org/officeDocument/2006/customXml" ds:itemID="{962288A2-BE3B-4CA4-95C7-CAF966FFC8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country-data-CSV-format</vt:lpstr>
      <vt:lpstr>code</vt:lpstr>
      <vt:lpstr>contienente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Murillo</dc:creator>
  <cp:lastModifiedBy>Danny Murillo</cp:lastModifiedBy>
  <dcterms:created xsi:type="dcterms:W3CDTF">2024-02-01T14:28:06Z</dcterms:created>
  <dcterms:modified xsi:type="dcterms:W3CDTF">2024-02-04T22:12:28Z</dcterms:modified>
</cp:coreProperties>
</file>