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gif" ContentType="image/gif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BOLETINES PARA ING. DANNY\Boletin 2013\"/>
    </mc:Choice>
  </mc:AlternateContent>
  <bookViews>
    <workbookView xWindow="0" yWindow="0" windowWidth="24000" windowHeight="9435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164" i="1" l="1"/>
  <c r="T9" i="1"/>
</calcChain>
</file>

<file path=xl/sharedStrings.xml><?xml version="1.0" encoding="utf-8"?>
<sst xmlns="http://schemas.openxmlformats.org/spreadsheetml/2006/main" count="183" uniqueCount="134">
  <si>
    <t xml:space="preserve">    MATRÍCULA TOTAL POR SEDE, SEGÚN FACULTAD Y CARRERA</t>
  </si>
  <si>
    <t>SEGUNDO SEMESTRE 2013</t>
  </si>
  <si>
    <t xml:space="preserve">FACULTAD Y CARRERA </t>
  </si>
  <si>
    <t>TOTAL</t>
  </si>
  <si>
    <t>SEDE PANAMÁ
(1)</t>
  </si>
  <si>
    <t>SEDES REGIONALES</t>
  </si>
  <si>
    <t xml:space="preserve">No. </t>
  </si>
  <si>
    <t>%</t>
  </si>
  <si>
    <t>SUB-TOTAL</t>
  </si>
  <si>
    <t>AZUERO</t>
  </si>
  <si>
    <t>BOCAS DEL TORO</t>
  </si>
  <si>
    <t>COCLÉ</t>
  </si>
  <si>
    <t>COLÓN</t>
  </si>
  <si>
    <t>CHIRI-
QUÍ</t>
  </si>
  <si>
    <t>PANAMÁ OESTE</t>
  </si>
  <si>
    <t>VERA-GUAS</t>
  </si>
  <si>
    <t xml:space="preserve">           GRAN TOTAL</t>
  </si>
  <si>
    <t xml:space="preserve">                        Porcentaje</t>
  </si>
  <si>
    <t xml:space="preserve">     Total de Doctorado</t>
  </si>
  <si>
    <t xml:space="preserve">     Total de Maestría</t>
  </si>
  <si>
    <t xml:space="preserve">     Total de Post-Grado</t>
  </si>
  <si>
    <t xml:space="preserve">     Total de Licenciatura</t>
  </si>
  <si>
    <t xml:space="preserve">           Sub-Total de Lic. en Ingeniería</t>
  </si>
  <si>
    <t xml:space="preserve">           Sub-Total de Licenciatura</t>
  </si>
  <si>
    <t xml:space="preserve">           Sub-Total de Lic. en Tecnología</t>
  </si>
  <si>
    <t xml:space="preserve">     Total de Técnico en Ing.</t>
  </si>
  <si>
    <t xml:space="preserve">     Total de Técnico </t>
  </si>
  <si>
    <t>FAC. DE ING. CIVIL</t>
  </si>
  <si>
    <t xml:space="preserve">    Doctorado en Ing. de Proyectos</t>
  </si>
  <si>
    <t>Sub-Total de Maestría y Post-Grado</t>
  </si>
  <si>
    <t xml:space="preserve">   Maestría en Admón. de Proyectos de Construcción</t>
  </si>
  <si>
    <t xml:space="preserve">   Maestría en Ciencias</t>
  </si>
  <si>
    <t xml:space="preserve">   Maestría en Planificación y Gestión Portuaria</t>
  </si>
  <si>
    <t xml:space="preserve">   Maestría y Post-Grado en Sistemas de Información Geográfica</t>
  </si>
  <si>
    <t xml:space="preserve">   Maestría en Ing. Ambiental</t>
  </si>
  <si>
    <t xml:space="preserve">   Maestría en Ing. Estructural</t>
  </si>
  <si>
    <t xml:space="preserve">   Maestría en Ing. Geotécnica</t>
  </si>
  <si>
    <t xml:space="preserve">   Post-Grado en Administración de Proyectos de Construcción</t>
  </si>
  <si>
    <t xml:space="preserve">   Post-Grado en Ing. Geotécnica</t>
  </si>
  <si>
    <t>Sub-Total de Lic. en Ingeniería</t>
  </si>
  <si>
    <t xml:space="preserve">   Lic. en Ing. Ambiental</t>
  </si>
  <si>
    <t xml:space="preserve">   Lic. en Ing. Civil</t>
  </si>
  <si>
    <t xml:space="preserve">   Lic. en Ing. Geomática</t>
  </si>
  <si>
    <t xml:space="preserve">   Lic. en Ing. Geológica</t>
  </si>
  <si>
    <t xml:space="preserve">    Lic. en Ing. Marítima Portuaria</t>
  </si>
  <si>
    <t>Sub-Total de Licenciatura</t>
  </si>
  <si>
    <t xml:space="preserve">   Lic. en Dibujo Automatizado</t>
  </si>
  <si>
    <t xml:space="preserve">   Lic. en Edificaciones</t>
  </si>
  <si>
    <t xml:space="preserve">   Lic. en Operaciones Marítimas  y Portuarias</t>
  </si>
  <si>
    <t xml:space="preserve">   Lic. en Saneamiento y Ambiente</t>
  </si>
  <si>
    <t xml:space="preserve">   Lic. en Topografía</t>
  </si>
  <si>
    <t xml:space="preserve">Sub-Total de Técnicos en Ing. </t>
  </si>
  <si>
    <t xml:space="preserve">   Técnico en Ing. con Esp. en Edificaciones (2)</t>
  </si>
  <si>
    <t xml:space="preserve">   Técnico en Ing. con Esp. en Saneamiento y Ambiente (2)</t>
  </si>
  <si>
    <t>FAC. DE ING. ELÉCTRICA</t>
  </si>
  <si>
    <t xml:space="preserve">   Maestría en Ing. Eléctrica</t>
  </si>
  <si>
    <t xml:space="preserve">    Post-Grado en Ing. Eléctrica Industrial</t>
  </si>
  <si>
    <t xml:space="preserve">   Lic. en Ing. Eléctrica y Electrónica</t>
  </si>
  <si>
    <t xml:space="preserve">    Lic. en Ing. Electromecánica</t>
  </si>
  <si>
    <t xml:space="preserve">   Lic. en Ing. Electrónica y Telecomunicaciones</t>
  </si>
  <si>
    <t xml:space="preserve">   Lic. en Electrónica y Sistemas de Comunicación</t>
  </si>
  <si>
    <t xml:space="preserve">   Lic. en Electrónica Digital y Control Automático</t>
  </si>
  <si>
    <t xml:space="preserve">   Lic. en Sistemas Eléctricos y Automatización</t>
  </si>
  <si>
    <t xml:space="preserve">Sub-Total de Lic. en Tecnología </t>
  </si>
  <si>
    <t xml:space="preserve">    Lic. en Tecn. Eléctrica</t>
  </si>
  <si>
    <t xml:space="preserve">    Lic. en Tecn. Eléctrica (2)</t>
  </si>
  <si>
    <t xml:space="preserve">    Técnico en Ing. con Esp. en Electricidad (2)</t>
  </si>
  <si>
    <t xml:space="preserve">    Técnico en Ing. con Esp. en Electrónica (2)</t>
  </si>
  <si>
    <t xml:space="preserve">      MATRÍCULA TOTAL POR SEDE, SEGÚN FACULTAD Y CARRERA</t>
  </si>
  <si>
    <t>SEGUNDO SEMESTRE 2013 (Continuación)</t>
  </si>
  <si>
    <t>FAC. DE ING. INDUSTRIAL</t>
  </si>
  <si>
    <t xml:space="preserve">Sub-Total de Maestría y Post-Grado </t>
  </si>
  <si>
    <t xml:space="preserve">    Maestría en Dir. de Negocio con Esp. en Estrategia Gerencial</t>
  </si>
  <si>
    <t xml:space="preserve">    Maestría en Gestión de Proyectos con Esp. en Evaluación</t>
  </si>
  <si>
    <t xml:space="preserve">    Maestría en Sistemas Log. y Oper. con Esp. en Centros de Distribución</t>
  </si>
  <si>
    <t xml:space="preserve">    Maestría en Sistemas Log. y Oper. con Esp. en Planif. de la Demanda</t>
  </si>
  <si>
    <t xml:space="preserve">    Post-Grado en Alta Gerencia</t>
  </si>
  <si>
    <t xml:space="preserve">    Post-Grado en Formulación, Evaluación y Gestión de Proyectos de Inv.</t>
  </si>
  <si>
    <t xml:space="preserve">    Lic. en Ing. Industrial</t>
  </si>
  <si>
    <t xml:space="preserve">    Lic. en Ing. Mecánica Industrial</t>
  </si>
  <si>
    <t xml:space="preserve">    Lic. en Gestión Administrativa</t>
  </si>
  <si>
    <t xml:space="preserve">    Lic. en  Gestión de la Producción Industrial</t>
  </si>
  <si>
    <t xml:space="preserve">    Lic. en Recursos Humanos y Gestión de la Productividad</t>
  </si>
  <si>
    <t xml:space="preserve">    Lic. en Logística y Transporte Multimodal</t>
  </si>
  <si>
    <t xml:space="preserve">    Lic. en Mercadeo y Comercio Internacional</t>
  </si>
  <si>
    <t xml:space="preserve">    Lic. en Tecn. Industrial (2)</t>
  </si>
  <si>
    <t xml:space="preserve">    Técnico en Ing. con Esp. en Administración (2)</t>
  </si>
  <si>
    <t xml:space="preserve"> </t>
  </si>
  <si>
    <t>FAC. DE ING. MECÁNICA</t>
  </si>
  <si>
    <t xml:space="preserve">   Maestría en Ing. de Planta</t>
  </si>
  <si>
    <t xml:space="preserve">    Maestría y Post-Grado en Energías Renovables y Ambiente</t>
  </si>
  <si>
    <t xml:space="preserve">   Lic. en Ing. Aeronáutica</t>
  </si>
  <si>
    <t xml:space="preserve">  Lic. en Ing. de Energía y Ambiente</t>
  </si>
  <si>
    <t xml:space="preserve">  Lic. en Ing. Mecánica</t>
  </si>
  <si>
    <t xml:space="preserve">   Lic. en Ing. Naval</t>
  </si>
  <si>
    <t xml:space="preserve">    Lic. en Admón. de Aviación</t>
  </si>
  <si>
    <t xml:space="preserve">    Lic. en Admón. de Aviación con Opción de Vuelo</t>
  </si>
  <si>
    <t xml:space="preserve">    Lic. en Mecánica Automotriz</t>
  </si>
  <si>
    <t xml:space="preserve">    Lic. en Mecánica Industrial</t>
  </si>
  <si>
    <t xml:space="preserve">    Lic. en Refrigeración  y Aire Acondicionado</t>
  </si>
  <si>
    <t xml:space="preserve">    Lic.  en Soldadura</t>
  </si>
  <si>
    <t xml:space="preserve">    Lic. en Tecn. Mecánica con Tend. en Mecánica Industrial (2)</t>
  </si>
  <si>
    <t xml:space="preserve">    Lic. en Tecn. Mecánica con Tend. en Refrigeración y Aire Acond. (2)</t>
  </si>
  <si>
    <t>Técnico en Despacho de Vuelo</t>
  </si>
  <si>
    <t xml:space="preserve">     MATRÍCULA TOTAL POR SEDE, SEGÚN FACULTAD Y CARRERA</t>
  </si>
  <si>
    <t>SEGUNDO SEMESTRE 2013 (Conclusión)</t>
  </si>
  <si>
    <t>FAC. DE ING. DE SISTEMAS COMPUTACIONALES</t>
  </si>
  <si>
    <t xml:space="preserve">    Maestría y Post-Grado en Informática Educativa</t>
  </si>
  <si>
    <t xml:space="preserve">    Maestría y Post-Grado en Auditoría de Sist. y  Eval. de Control Informático</t>
  </si>
  <si>
    <t xml:space="preserve">    Maestría y Post-Grado en Redes de Comunicación de Datos</t>
  </si>
  <si>
    <t xml:space="preserve">   Lic. en Ing. de Sistemas de Información</t>
  </si>
  <si>
    <t xml:space="preserve">   Lic. en Ing. de Sistemas y Computación</t>
  </si>
  <si>
    <t xml:space="preserve">   Lic. en Informática Aplicada a la Educación</t>
  </si>
  <si>
    <t xml:space="preserve">   Lic. en Desarrollo de Software</t>
  </si>
  <si>
    <t xml:space="preserve">   Lic. en Redes Informáticas</t>
  </si>
  <si>
    <t>Lic. en Tecn. de Prog. y Análisis de Sistemas (2)</t>
  </si>
  <si>
    <t>Técnico en Ing. con Esp. en Programación y Análisis de Sistemas (2)</t>
  </si>
  <si>
    <t>FAC. DE CIENCIAS Y TECNOLOGÍA</t>
  </si>
  <si>
    <t>F</t>
  </si>
  <si>
    <t xml:space="preserve">  Maestría en Docencia Superior con Esp. en Tecn. y Didáctica Educativa</t>
  </si>
  <si>
    <t xml:space="preserve">  Maestría en Ciencias Física</t>
  </si>
  <si>
    <t xml:space="preserve">  Post-Grado en Docencia Superior </t>
  </si>
  <si>
    <t xml:space="preserve">  Prof. en Educ. Media y Premedia en Ciencias y Tecn. con Esp. en el Área</t>
  </si>
  <si>
    <t>Lic. en Ingeniería en Alimentos</t>
  </si>
  <si>
    <t>Lic. en Comunicación Ejecutiva Bilingüe</t>
  </si>
  <si>
    <t>NOTA:  Cualquier diferencia en los porcentajes se debe al redondeo.</t>
  </si>
  <si>
    <t>(1)  Incluye:   Howard y Campus Víctor Levi Sasso</t>
  </si>
  <si>
    <t>(2)  Carreras en transición</t>
  </si>
  <si>
    <t>FIC</t>
  </si>
  <si>
    <t>FIE</t>
  </si>
  <si>
    <t>FII</t>
  </si>
  <si>
    <t>FIM</t>
  </si>
  <si>
    <t>FISC</t>
  </si>
  <si>
    <t>FCyT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</si>
</sst>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;[Red]#,##0"/>
    <numFmt numFmtId="165" formatCode="0.0"/>
    <numFmt numFmtId="166" formatCode="#,##0.0;[Red]#,##0.0"/>
    <numFmt numFmtId="167" formatCode="#,##0.0"/>
  </numFmts>
  <fonts count="34">
    <font>
      <sz val="11"/>
      <color theme="1"/>
      <name val="Calibri"/>
      <family val="2"/>
      <scheme val="minor"/>
    </font>
    <font>
      <b/>
      <sz val="13"/>
      <color indexed="18"/>
      <name val="Arial"/>
      <family val="2"/>
    </font>
    <font>
      <sz val="9"/>
      <name val="Amerigo Md BT"/>
    </font>
    <font>
      <sz val="12"/>
      <name val="Amerigo Md BT"/>
    </font>
    <font>
      <b/>
      <sz val="12"/>
      <color indexed="18"/>
      <name val="Arial"/>
      <family val="2"/>
    </font>
    <font>
      <sz val="10"/>
      <color indexed="18"/>
      <name val="Arial"/>
      <family val="2"/>
    </font>
    <font>
      <b/>
      <sz val="10"/>
      <color indexed="18"/>
      <name val="Arial"/>
      <family val="2"/>
    </font>
    <font>
      <b/>
      <sz val="10.5"/>
      <color indexed="9"/>
      <name val="Arial"/>
      <family val="2"/>
    </font>
    <font>
      <sz val="10"/>
      <name val="Amerigo Md BT"/>
    </font>
    <font>
      <sz val="9"/>
      <color indexed="18"/>
      <name val="Arial"/>
      <family val="2"/>
    </font>
    <font>
      <b/>
      <sz val="9"/>
      <color indexed="18"/>
      <name val="Arial"/>
      <family val="2"/>
    </font>
    <font>
      <b/>
      <i/>
      <sz val="12"/>
      <name val="Times New Roman"/>
      <family val="1"/>
    </font>
    <font>
      <b/>
      <sz val="11"/>
      <color rgb="FF000080"/>
      <name val="Arial"/>
      <family val="2"/>
    </font>
    <font>
      <b/>
      <u/>
      <sz val="10"/>
      <color rgb="FF000080"/>
      <name val="Arial"/>
      <family val="2"/>
    </font>
    <font>
      <sz val="11"/>
      <name val="amerigo md bt"/>
    </font>
    <font>
      <sz val="11"/>
      <color indexed="18"/>
      <name val="Arial"/>
      <family val="2"/>
    </font>
    <font>
      <sz val="10"/>
      <color rgb="FF000080"/>
      <name val="Arial"/>
      <family val="2"/>
    </font>
    <font>
      <b/>
      <sz val="10"/>
      <color rgb="FF000080"/>
      <name val="Arial"/>
      <family val="2"/>
    </font>
    <font>
      <sz val="11"/>
      <name val="Arial"/>
      <family val="2"/>
    </font>
    <font>
      <b/>
      <sz val="11"/>
      <color rgb="FF002060"/>
      <name val="Arial"/>
      <family val="2"/>
    </font>
    <font>
      <u/>
      <sz val="10"/>
      <color rgb="FF000080"/>
      <name val="Arial"/>
      <family val="2"/>
    </font>
    <font>
      <b/>
      <sz val="11"/>
      <name val="Arial"/>
      <family val="2"/>
    </font>
    <font>
      <b/>
      <u/>
      <sz val="9"/>
      <color indexed="18"/>
      <name val="Arial"/>
      <family val="2"/>
    </font>
    <font>
      <sz val="12"/>
      <color indexed="18"/>
      <name val="Arial"/>
      <family val="2"/>
    </font>
    <font>
      <sz val="12"/>
      <color rgb="FFFF0000"/>
      <name val="Arial"/>
      <family val="2"/>
    </font>
    <font>
      <b/>
      <sz val="11"/>
      <name val="Amerigo Md BT"/>
    </font>
    <font>
      <sz val="20"/>
      <color indexed="18"/>
      <name val="Arial"/>
      <family val="2"/>
    </font>
    <font>
      <sz val="9"/>
      <color indexed="18"/>
      <name val="Amerigo Md BT"/>
    </font>
    <font>
      <sz val="12"/>
      <color indexed="18"/>
      <name val="Amerigo Md BT"/>
    </font>
    <font>
      <sz val="12"/>
      <color indexed="8"/>
      <name val="Amerigo Md BT"/>
    </font>
    <font>
      <sz val="12"/>
      <color indexed="9"/>
      <name val="Amerigo Md BT"/>
    </font>
    <font>
      <sz val="12"/>
      <color indexed="22"/>
      <name val="Amerigo Md BT"/>
    </font>
    <font>
      <sz val="12"/>
      <color indexed="23"/>
      <name val="Amerigo Md BT"/>
    </font>
    <font>
      <sz val="12"/>
      <color indexed="23"/>
      <name val="Courier New"/>
      <family val="3"/>
    </font>
  </fonts>
  <fills count="21">
    <fill>
      <patternFill patternType="none"/>
    </fill>
    <fill>
      <patternFill patternType="gray125"/>
    </fill>
    <fill>
      <patternFill patternType="solid">
        <fgColor indexed="9"/>
        <bgColor indexed="42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62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30"/>
      </patternFill>
    </fill>
    <fill>
      <patternFill patternType="solid">
        <fgColor indexed="9"/>
        <bgColor indexed="34"/>
      </patternFill>
    </fill>
    <fill>
      <patternFill patternType="solid">
        <fgColor indexed="9"/>
        <bgColor indexed="36"/>
      </patternFill>
    </fill>
    <fill>
      <patternFill patternType="solid">
        <fgColor indexed="9"/>
        <bgColor indexed="50"/>
      </patternFill>
    </fill>
    <fill>
      <patternFill patternType="solid">
        <fgColor indexed="9"/>
        <bgColor indexed="37"/>
      </patternFill>
    </fill>
    <fill>
      <patternFill patternType="solid">
        <fgColor theme="5" tint="-0.249977111117893"/>
        <bgColor indexed="21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5" tint="0.59999389629810485"/>
        <bgColor indexed="26"/>
      </patternFill>
    </fill>
    <fill>
      <patternFill patternType="solid">
        <fgColor theme="5" tint="0.59999389629810485"/>
        <bgColor indexed="62"/>
      </patternFill>
    </fill>
    <fill>
      <patternFill patternType="solid">
        <fgColor theme="5" tint="0.59999389629810485"/>
        <bgColor indexed="30"/>
      </patternFill>
    </fill>
    <fill>
      <patternFill patternType="solid">
        <fgColor theme="5" tint="0.59999389629810485"/>
        <bgColor indexed="34"/>
      </patternFill>
    </fill>
    <fill>
      <patternFill patternType="solid">
        <fgColor theme="5" tint="0.59999389629810485"/>
        <bgColor indexed="36"/>
      </patternFill>
    </fill>
    <fill>
      <patternFill patternType="solid">
        <fgColor theme="5" tint="0.59999389629810485"/>
        <bgColor indexed="50"/>
      </patternFill>
    </fill>
    <fill>
      <patternFill patternType="solid">
        <fgColor theme="5" tint="0.59999389629810485"/>
        <bgColor indexed="37"/>
      </patternFill>
    </fill>
    <fill>
      <patternFill patternType="solid">
        <fgColor theme="5" tint="0.79998168889431442"/>
        <bgColor indexed="42"/>
      </patternFill>
    </fill>
  </fills>
  <borders count="12">
    <border>
      <left/>
      <right/>
      <top/>
      <bottom/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n">
        <color indexed="8"/>
      </right>
      <top/>
      <bottom/>
      <diagonal/>
    </border>
    <border>
      <left style="thin">
        <color indexed="18"/>
      </left>
      <right style="thin">
        <color indexed="18"/>
      </right>
      <top/>
      <bottom/>
      <diagonal/>
    </border>
    <border>
      <left style="thin">
        <color indexed="18"/>
      </left>
      <right/>
      <top style="thin">
        <color indexed="9"/>
      </top>
      <bottom/>
      <diagonal/>
    </border>
    <border>
      <left/>
      <right style="thin">
        <color indexed="32"/>
      </right>
      <top/>
      <bottom/>
      <diagonal/>
    </border>
    <border>
      <left style="thin">
        <color indexed="18"/>
      </left>
      <right/>
      <top/>
      <bottom/>
      <diagonal/>
    </border>
    <border>
      <left style="thin">
        <color indexed="18"/>
      </left>
      <right style="thin">
        <color indexed="9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18"/>
      </left>
      <right style="thin">
        <color indexed="18"/>
      </right>
      <top/>
      <bottom style="thin">
        <color indexed="18"/>
      </bottom>
      <diagonal/>
    </border>
    <border>
      <left style="thin">
        <color indexed="18"/>
      </left>
      <right/>
      <top/>
      <bottom style="thin">
        <color indexed="18"/>
      </bottom>
      <diagonal/>
    </border>
  </borders>
  <cellStyleXfs count="1">
    <xf numFmtId="0" fontId="0" fillId="0" borderId="0"/>
  </cellStyleXfs>
  <cellXfs count="17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/>
    <xf numFmtId="0" fontId="3" fillId="0" borderId="0" xfId="0" applyFont="1"/>
    <xf numFmtId="0" fontId="5" fillId="0" borderId="0" xfId="0" applyFont="1" applyAlignment="1" applyProtection="1">
      <alignment horizontal="center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8" fillId="0" borderId="0" xfId="0" applyFont="1"/>
    <xf numFmtId="0" fontId="10" fillId="2" borderId="4" xfId="0" applyFont="1" applyFill="1" applyBorder="1" applyAlignment="1" applyProtection="1"/>
    <xf numFmtId="0" fontId="11" fillId="0" borderId="0" xfId="0" applyFont="1"/>
    <xf numFmtId="0" fontId="10" fillId="2" borderId="5" xfId="0" applyFont="1" applyFill="1" applyBorder="1" applyAlignment="1" applyProtection="1"/>
    <xf numFmtId="0" fontId="14" fillId="0" borderId="0" xfId="0" applyFont="1"/>
    <xf numFmtId="166" fontId="16" fillId="3" borderId="4" xfId="0" applyNumberFormat="1" applyFont="1" applyFill="1" applyBorder="1" applyProtection="1"/>
    <xf numFmtId="165" fontId="16" fillId="3" borderId="4" xfId="0" applyNumberFormat="1" applyFont="1" applyFill="1" applyBorder="1" applyProtection="1"/>
    <xf numFmtId="166" fontId="16" fillId="2" borderId="4" xfId="0" applyNumberFormat="1" applyFont="1" applyFill="1" applyBorder="1" applyProtection="1"/>
    <xf numFmtId="166" fontId="16" fillId="2" borderId="7" xfId="0" applyNumberFormat="1" applyFont="1" applyFill="1" applyBorder="1" applyProtection="1"/>
    <xf numFmtId="0" fontId="14" fillId="2" borderId="0" xfId="0" applyFont="1" applyFill="1"/>
    <xf numFmtId="0" fontId="14" fillId="0" borderId="0" xfId="0" applyFont="1" applyProtection="1"/>
    <xf numFmtId="166" fontId="15" fillId="2" borderId="0" xfId="0" applyNumberFormat="1" applyFont="1" applyFill="1" applyBorder="1" applyProtection="1"/>
    <xf numFmtId="164" fontId="17" fillId="3" borderId="4" xfId="0" applyNumberFormat="1" applyFont="1" applyFill="1" applyBorder="1" applyProtection="1"/>
    <xf numFmtId="165" fontId="17" fillId="3" borderId="4" xfId="0" applyNumberFormat="1" applyFont="1" applyFill="1" applyBorder="1" applyProtection="1"/>
    <xf numFmtId="164" fontId="17" fillId="2" borderId="4" xfId="0" applyNumberFormat="1" applyFont="1" applyFill="1" applyBorder="1" applyProtection="1"/>
    <xf numFmtId="0" fontId="18" fillId="0" borderId="0" xfId="0" applyFont="1"/>
    <xf numFmtId="0" fontId="18" fillId="0" borderId="0" xfId="0" applyFont="1" applyProtection="1"/>
    <xf numFmtId="3" fontId="17" fillId="2" borderId="4" xfId="0" applyNumberFormat="1" applyFont="1" applyFill="1" applyBorder="1"/>
    <xf numFmtId="3" fontId="17" fillId="2" borderId="4" xfId="0" applyNumberFormat="1" applyFont="1" applyFill="1" applyBorder="1" applyProtection="1"/>
    <xf numFmtId="3" fontId="17" fillId="2" borderId="7" xfId="0" applyNumberFormat="1" applyFont="1" applyFill="1" applyBorder="1"/>
    <xf numFmtId="0" fontId="18" fillId="0" borderId="0" xfId="0" applyFont="1" applyBorder="1"/>
    <xf numFmtId="0" fontId="18" fillId="0" borderId="0" xfId="0" applyFont="1" applyProtection="1">
      <protection locked="0"/>
    </xf>
    <xf numFmtId="3" fontId="19" fillId="2" borderId="0" xfId="0" applyNumberFormat="1" applyFont="1" applyFill="1" applyBorder="1"/>
    <xf numFmtId="0" fontId="18" fillId="0" borderId="0" xfId="0" applyFont="1" applyAlignment="1" applyProtection="1">
      <alignment horizontal="left"/>
    </xf>
    <xf numFmtId="164" fontId="16" fillId="3" borderId="4" xfId="0" applyNumberFormat="1" applyFont="1" applyFill="1" applyBorder="1" applyProtection="1"/>
    <xf numFmtId="3" fontId="16" fillId="2" borderId="4" xfId="0" applyNumberFormat="1" applyFont="1" applyFill="1" applyBorder="1" applyProtection="1"/>
    <xf numFmtId="3" fontId="16" fillId="2" borderId="7" xfId="0" applyNumberFormat="1" applyFont="1" applyFill="1" applyBorder="1" applyProtection="1"/>
    <xf numFmtId="3" fontId="17" fillId="2" borderId="7" xfId="0" applyNumberFormat="1" applyFont="1" applyFill="1" applyBorder="1" applyProtection="1"/>
    <xf numFmtId="164" fontId="13" fillId="4" borderId="4" xfId="0" applyNumberFormat="1" applyFont="1" applyFill="1" applyBorder="1" applyAlignment="1" applyProtection="1">
      <alignment horizontal="right" vertical="center" wrapText="1"/>
    </xf>
    <xf numFmtId="165" fontId="13" fillId="4" borderId="4" xfId="0" applyNumberFormat="1" applyFont="1" applyFill="1" applyBorder="1" applyAlignment="1" applyProtection="1">
      <alignment horizontal="right" vertical="center" wrapText="1"/>
    </xf>
    <xf numFmtId="3" fontId="13" fillId="2" borderId="4" xfId="0" applyNumberFormat="1" applyFont="1" applyFill="1" applyBorder="1" applyProtection="1"/>
    <xf numFmtId="3" fontId="13" fillId="4" borderId="4" xfId="0" applyNumberFormat="1" applyFont="1" applyFill="1" applyBorder="1" applyAlignment="1" applyProtection="1">
      <alignment horizontal="right" vertical="center" wrapText="1"/>
    </xf>
    <xf numFmtId="3" fontId="13" fillId="4" borderId="7" xfId="0" applyNumberFormat="1" applyFont="1" applyFill="1" applyBorder="1" applyAlignment="1" applyProtection="1">
      <alignment horizontal="right" vertical="center" wrapText="1"/>
    </xf>
    <xf numFmtId="3" fontId="13" fillId="2" borderId="4" xfId="0" applyNumberFormat="1" applyFont="1" applyFill="1" applyBorder="1" applyAlignment="1" applyProtection="1">
      <alignment horizontal="right" vertical="center" wrapText="1"/>
    </xf>
    <xf numFmtId="3" fontId="13" fillId="2" borderId="7" xfId="0" applyNumberFormat="1" applyFont="1" applyFill="1" applyBorder="1" applyAlignment="1" applyProtection="1">
      <alignment horizontal="right" vertical="center" wrapText="1"/>
    </xf>
    <xf numFmtId="0" fontId="18" fillId="2" borderId="0" xfId="0" applyFont="1" applyFill="1"/>
    <xf numFmtId="3" fontId="16" fillId="2" borderId="4" xfId="0" applyNumberFormat="1" applyFont="1" applyFill="1" applyBorder="1"/>
    <xf numFmtId="3" fontId="16" fillId="2" borderId="7" xfId="0" applyNumberFormat="1" applyFont="1" applyFill="1" applyBorder="1"/>
    <xf numFmtId="3" fontId="16" fillId="2" borderId="4" xfId="0" applyNumberFormat="1" applyFont="1" applyFill="1" applyBorder="1" applyAlignment="1">
      <alignment horizontal="right"/>
    </xf>
    <xf numFmtId="3" fontId="17" fillId="2" borderId="4" xfId="0" applyNumberFormat="1" applyFont="1" applyFill="1" applyBorder="1" applyAlignment="1">
      <alignment horizontal="right"/>
    </xf>
    <xf numFmtId="164" fontId="16" fillId="2" borderId="4" xfId="0" applyNumberFormat="1" applyFont="1" applyFill="1" applyBorder="1" applyProtection="1"/>
    <xf numFmtId="164" fontId="16" fillId="5" borderId="4" xfId="0" applyNumberFormat="1" applyFont="1" applyFill="1" applyBorder="1" applyProtection="1"/>
    <xf numFmtId="3" fontId="16" fillId="2" borderId="4" xfId="0" applyNumberFormat="1" applyFont="1" applyFill="1" applyBorder="1" applyAlignment="1" applyProtection="1"/>
    <xf numFmtId="164" fontId="13" fillId="6" borderId="4" xfId="0" applyNumberFormat="1" applyFont="1" applyFill="1" applyBorder="1" applyAlignment="1" applyProtection="1">
      <alignment horizontal="right" vertical="center" wrapText="1"/>
    </xf>
    <xf numFmtId="165" fontId="13" fillId="6" borderId="4" xfId="0" applyNumberFormat="1" applyFont="1" applyFill="1" applyBorder="1" applyAlignment="1" applyProtection="1">
      <alignment horizontal="right" vertical="center" wrapText="1"/>
    </xf>
    <xf numFmtId="3" fontId="13" fillId="6" borderId="4" xfId="0" applyNumberFormat="1" applyFont="1" applyFill="1" applyBorder="1" applyAlignment="1" applyProtection="1">
      <alignment horizontal="right" vertical="center" wrapText="1"/>
    </xf>
    <xf numFmtId="3" fontId="13" fillId="6" borderId="7" xfId="0" applyNumberFormat="1" applyFont="1" applyFill="1" applyBorder="1" applyAlignment="1" applyProtection="1">
      <alignment horizontal="right" vertical="center" wrapText="1"/>
    </xf>
    <xf numFmtId="3" fontId="17" fillId="6" borderId="4" xfId="0" applyNumberFormat="1" applyFont="1" applyFill="1" applyBorder="1" applyAlignment="1" applyProtection="1">
      <alignment horizontal="right" vertical="center" wrapText="1"/>
    </xf>
    <xf numFmtId="3" fontId="17" fillId="3" borderId="4" xfId="0" applyNumberFormat="1" applyFont="1" applyFill="1" applyBorder="1" applyProtection="1"/>
    <xf numFmtId="3" fontId="13" fillId="2" borderId="7" xfId="0" applyNumberFormat="1" applyFont="1" applyFill="1" applyBorder="1" applyProtection="1"/>
    <xf numFmtId="3" fontId="20" fillId="2" borderId="4" xfId="0" applyNumberFormat="1" applyFont="1" applyFill="1" applyBorder="1" applyProtection="1"/>
    <xf numFmtId="0" fontId="21" fillId="0" borderId="0" xfId="0" applyFont="1"/>
    <xf numFmtId="0" fontId="10" fillId="2" borderId="0" xfId="0" applyFont="1" applyFill="1" applyBorder="1" applyAlignment="1" applyProtection="1"/>
    <xf numFmtId="164" fontId="22" fillId="3" borderId="0" xfId="0" applyNumberFormat="1" applyFont="1" applyFill="1" applyBorder="1" applyProtection="1"/>
    <xf numFmtId="0" fontId="22" fillId="3" borderId="0" xfId="0" applyFont="1" applyFill="1" applyBorder="1" applyProtection="1"/>
    <xf numFmtId="0" fontId="22" fillId="2" borderId="0" xfId="0" applyFont="1" applyFill="1" applyBorder="1" applyProtection="1"/>
    <xf numFmtId="0" fontId="5" fillId="3" borderId="0" xfId="0" applyFont="1" applyFill="1" applyAlignment="1" applyProtection="1">
      <alignment horizontal="center"/>
    </xf>
    <xf numFmtId="0" fontId="6" fillId="3" borderId="0" xfId="0" applyFont="1" applyFill="1" applyAlignment="1">
      <alignment horizontal="center"/>
    </xf>
    <xf numFmtId="0" fontId="5" fillId="3" borderId="0" xfId="0" applyFont="1" applyFill="1" applyAlignment="1">
      <alignment horizontal="center"/>
    </xf>
    <xf numFmtId="0" fontId="6" fillId="2" borderId="4" xfId="0" applyFont="1" applyFill="1" applyBorder="1" applyAlignment="1" applyProtection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 applyProtection="1">
      <alignment horizontal="center" vertical="center" wrapText="1"/>
    </xf>
    <xf numFmtId="0" fontId="6" fillId="2" borderId="4" xfId="0" applyFont="1" applyFill="1" applyBorder="1" applyAlignment="1">
      <alignment horizontal="center" vertical="center"/>
    </xf>
    <xf numFmtId="0" fontId="6" fillId="2" borderId="8" xfId="0" applyFont="1" applyFill="1" applyBorder="1" applyAlignment="1" applyProtection="1">
      <alignment horizontal="center" vertical="center"/>
    </xf>
    <xf numFmtId="164" fontId="13" fillId="7" borderId="4" xfId="0" applyNumberFormat="1" applyFont="1" applyFill="1" applyBorder="1" applyAlignment="1" applyProtection="1">
      <alignment horizontal="right" vertical="center" wrapText="1"/>
    </xf>
    <xf numFmtId="165" fontId="13" fillId="7" borderId="4" xfId="0" applyNumberFormat="1" applyFont="1" applyFill="1" applyBorder="1" applyAlignment="1" applyProtection="1">
      <alignment horizontal="right" vertical="center" wrapText="1"/>
    </xf>
    <xf numFmtId="164" fontId="13" fillId="7" borderId="8" xfId="0" applyNumberFormat="1" applyFont="1" applyFill="1" applyBorder="1" applyAlignment="1" applyProtection="1">
      <alignment horizontal="right" vertical="center" wrapText="1"/>
    </xf>
    <xf numFmtId="165" fontId="17" fillId="2" borderId="4" xfId="0" applyNumberFormat="1" applyFont="1" applyFill="1" applyBorder="1" applyProtection="1"/>
    <xf numFmtId="164" fontId="13" fillId="2" borderId="4" xfId="0" applyNumberFormat="1" applyFont="1" applyFill="1" applyBorder="1" applyAlignment="1" applyProtection="1">
      <alignment horizontal="right" vertical="center" wrapText="1"/>
    </xf>
    <xf numFmtId="164" fontId="13" fillId="2" borderId="7" xfId="0" applyNumberFormat="1" applyFont="1" applyFill="1" applyBorder="1" applyAlignment="1" applyProtection="1">
      <alignment horizontal="right" vertical="center" wrapText="1"/>
    </xf>
    <xf numFmtId="164" fontId="17" fillId="2" borderId="7" xfId="0" applyNumberFormat="1" applyFont="1" applyFill="1" applyBorder="1" applyProtection="1"/>
    <xf numFmtId="165" fontId="16" fillId="2" borderId="4" xfId="0" applyNumberFormat="1" applyFont="1" applyFill="1" applyBorder="1" applyProtection="1"/>
    <xf numFmtId="164" fontId="16" fillId="2" borderId="4" xfId="0" applyNumberFormat="1" applyFont="1" applyFill="1" applyBorder="1"/>
    <xf numFmtId="164" fontId="16" fillId="2" borderId="8" xfId="0" applyNumberFormat="1" applyFont="1" applyFill="1" applyBorder="1"/>
    <xf numFmtId="164" fontId="17" fillId="2" borderId="8" xfId="0" applyNumberFormat="1" applyFont="1" applyFill="1" applyBorder="1" applyProtection="1"/>
    <xf numFmtId="164" fontId="16" fillId="2" borderId="8" xfId="0" applyNumberFormat="1" applyFont="1" applyFill="1" applyBorder="1" applyProtection="1"/>
    <xf numFmtId="164" fontId="16" fillId="2" borderId="4" xfId="0" applyNumberFormat="1" applyFont="1" applyFill="1" applyBorder="1" applyAlignment="1" applyProtection="1"/>
    <xf numFmtId="164" fontId="13" fillId="8" borderId="4" xfId="0" applyNumberFormat="1" applyFont="1" applyFill="1" applyBorder="1" applyAlignment="1" applyProtection="1">
      <alignment horizontal="right" vertical="center" wrapText="1"/>
    </xf>
    <xf numFmtId="165" fontId="13" fillId="8" borderId="4" xfId="0" applyNumberFormat="1" applyFont="1" applyFill="1" applyBorder="1" applyAlignment="1" applyProtection="1">
      <alignment horizontal="right" vertical="center" wrapText="1"/>
    </xf>
    <xf numFmtId="164" fontId="13" fillId="8" borderId="8" xfId="0" applyNumberFormat="1" applyFont="1" applyFill="1" applyBorder="1" applyAlignment="1" applyProtection="1">
      <alignment horizontal="right" vertical="center" wrapText="1"/>
    </xf>
    <xf numFmtId="164" fontId="17" fillId="8" borderId="4" xfId="0" applyNumberFormat="1" applyFont="1" applyFill="1" applyBorder="1" applyAlignment="1" applyProtection="1">
      <alignment horizontal="right" vertical="center" wrapText="1"/>
    </xf>
    <xf numFmtId="164" fontId="17" fillId="2" borderId="4" xfId="0" applyNumberFormat="1" applyFont="1" applyFill="1" applyBorder="1"/>
    <xf numFmtId="164" fontId="17" fillId="2" borderId="8" xfId="0" applyNumberFormat="1" applyFont="1" applyFill="1" applyBorder="1"/>
    <xf numFmtId="167" fontId="16" fillId="2" borderId="4" xfId="0" applyNumberFormat="1" applyFont="1" applyFill="1" applyBorder="1"/>
    <xf numFmtId="3" fontId="16" fillId="2" borderId="8" xfId="0" applyNumberFormat="1" applyFont="1" applyFill="1" applyBorder="1"/>
    <xf numFmtId="167" fontId="17" fillId="2" borderId="4" xfId="0" applyNumberFormat="1" applyFont="1" applyFill="1" applyBorder="1"/>
    <xf numFmtId="3" fontId="17" fillId="2" borderId="4" xfId="0" applyNumberFormat="1" applyFont="1" applyFill="1" applyBorder="1" applyAlignment="1" applyProtection="1"/>
    <xf numFmtId="3" fontId="17" fillId="2" borderId="8" xfId="0" applyNumberFormat="1" applyFont="1" applyFill="1" applyBorder="1"/>
    <xf numFmtId="0" fontId="9" fillId="3" borderId="0" xfId="0" applyFont="1" applyFill="1" applyBorder="1"/>
    <xf numFmtId="0" fontId="8" fillId="0" borderId="0" xfId="0" applyFont="1" applyBorder="1"/>
    <xf numFmtId="0" fontId="2" fillId="0" borderId="0" xfId="0" applyFont="1" applyBorder="1"/>
    <xf numFmtId="0" fontId="3" fillId="0" borderId="0" xfId="0" applyFont="1" applyBorder="1"/>
    <xf numFmtId="0" fontId="23" fillId="2" borderId="4" xfId="0" applyFont="1" applyFill="1" applyBorder="1"/>
    <xf numFmtId="0" fontId="24" fillId="2" borderId="4" xfId="0" applyFont="1" applyFill="1" applyBorder="1"/>
    <xf numFmtId="0" fontId="23" fillId="2" borderId="7" xfId="0" applyFont="1" applyFill="1" applyBorder="1"/>
    <xf numFmtId="164" fontId="13" fillId="9" borderId="4" xfId="0" applyNumberFormat="1" applyFont="1" applyFill="1" applyBorder="1" applyAlignment="1" applyProtection="1">
      <alignment horizontal="right" vertical="center" wrapText="1"/>
    </xf>
    <xf numFmtId="165" fontId="13" fillId="9" borderId="4" xfId="0" applyNumberFormat="1" applyFont="1" applyFill="1" applyBorder="1" applyAlignment="1" applyProtection="1">
      <alignment horizontal="right" vertical="center" wrapText="1"/>
    </xf>
    <xf numFmtId="164" fontId="13" fillId="9" borderId="7" xfId="0" applyNumberFormat="1" applyFont="1" applyFill="1" applyBorder="1" applyAlignment="1" applyProtection="1">
      <alignment horizontal="right" vertical="center" wrapText="1"/>
    </xf>
    <xf numFmtId="0" fontId="21" fillId="2" borderId="0" xfId="0" applyFont="1" applyFill="1"/>
    <xf numFmtId="164" fontId="17" fillId="2" borderId="7" xfId="0" applyNumberFormat="1" applyFont="1" applyFill="1" applyBorder="1"/>
    <xf numFmtId="164" fontId="16" fillId="2" borderId="7" xfId="0" applyNumberFormat="1" applyFont="1" applyFill="1" applyBorder="1" applyAlignment="1" applyProtection="1"/>
    <xf numFmtId="164" fontId="16" fillId="2" borderId="7" xfId="0" applyNumberFormat="1" applyFont="1" applyFill="1" applyBorder="1" applyProtection="1"/>
    <xf numFmtId="0" fontId="25" fillId="0" borderId="0" xfId="0" applyFont="1"/>
    <xf numFmtId="3" fontId="13" fillId="10" borderId="4" xfId="0" applyNumberFormat="1" applyFont="1" applyFill="1" applyBorder="1" applyAlignment="1" applyProtection="1">
      <alignment horizontal="right" vertical="center" wrapText="1"/>
    </xf>
    <xf numFmtId="167" fontId="13" fillId="10" borderId="4" xfId="0" applyNumberFormat="1" applyFont="1" applyFill="1" applyBorder="1" applyAlignment="1" applyProtection="1">
      <alignment horizontal="right" vertical="center" wrapText="1"/>
    </xf>
    <xf numFmtId="164" fontId="13" fillId="10" borderId="4" xfId="0" applyNumberFormat="1" applyFont="1" applyFill="1" applyBorder="1" applyAlignment="1" applyProtection="1">
      <alignment horizontal="right" vertical="center" wrapText="1"/>
    </xf>
    <xf numFmtId="3" fontId="13" fillId="10" borderId="4" xfId="0" applyNumberFormat="1" applyFont="1" applyFill="1" applyBorder="1"/>
    <xf numFmtId="3" fontId="13" fillId="10" borderId="7" xfId="0" applyNumberFormat="1" applyFont="1" applyFill="1" applyBorder="1" applyAlignment="1" applyProtection="1">
      <alignment horizontal="right" vertical="center" wrapText="1"/>
    </xf>
    <xf numFmtId="3" fontId="17" fillId="10" borderId="4" xfId="0" applyNumberFormat="1" applyFont="1" applyFill="1" applyBorder="1" applyAlignment="1" applyProtection="1">
      <alignment horizontal="right" vertical="center" wrapText="1"/>
    </xf>
    <xf numFmtId="164" fontId="17" fillId="10" borderId="4" xfId="0" applyNumberFormat="1" applyFont="1" applyFill="1" applyBorder="1" applyAlignment="1" applyProtection="1">
      <alignment horizontal="right" vertical="center" wrapText="1"/>
    </xf>
    <xf numFmtId="3" fontId="17" fillId="2" borderId="4" xfId="0" applyNumberFormat="1" applyFont="1" applyFill="1" applyBorder="1" applyAlignment="1" applyProtection="1">
      <alignment horizontal="right" vertical="center" wrapText="1"/>
    </xf>
    <xf numFmtId="3" fontId="17" fillId="2" borderId="7" xfId="0" applyNumberFormat="1" applyFont="1" applyFill="1" applyBorder="1" applyAlignment="1" applyProtection="1">
      <alignment horizontal="right" vertical="center" wrapText="1"/>
    </xf>
    <xf numFmtId="164" fontId="16" fillId="10" borderId="4" xfId="0" applyNumberFormat="1" applyFont="1" applyFill="1" applyBorder="1" applyAlignment="1" applyProtection="1">
      <alignment horizontal="right" vertical="center" wrapText="1"/>
    </xf>
    <xf numFmtId="3" fontId="16" fillId="2" borderId="4" xfId="0" applyNumberFormat="1" applyFont="1" applyFill="1" applyBorder="1" applyAlignment="1" applyProtection="1">
      <alignment horizontal="right" vertical="center" wrapText="1"/>
    </xf>
    <xf numFmtId="3" fontId="20" fillId="2" borderId="4" xfId="0" applyNumberFormat="1" applyFont="1" applyFill="1" applyBorder="1"/>
    <xf numFmtId="3" fontId="20" fillId="2" borderId="7" xfId="0" applyNumberFormat="1" applyFont="1" applyFill="1" applyBorder="1"/>
    <xf numFmtId="167" fontId="17" fillId="2" borderId="4" xfId="0" applyNumberFormat="1" applyFont="1" applyFill="1" applyBorder="1" applyProtection="1"/>
    <xf numFmtId="164" fontId="16" fillId="2" borderId="10" xfId="0" applyNumberFormat="1" applyFont="1" applyFill="1" applyBorder="1" applyAlignment="1" applyProtection="1"/>
    <xf numFmtId="0" fontId="16" fillId="2" borderId="10" xfId="0" applyFont="1" applyFill="1" applyBorder="1" applyAlignment="1" applyProtection="1"/>
    <xf numFmtId="3" fontId="16" fillId="2" borderId="10" xfId="0" applyNumberFormat="1" applyFont="1" applyFill="1" applyBorder="1"/>
    <xf numFmtId="3" fontId="16" fillId="2" borderId="10" xfId="0" applyNumberFormat="1" applyFont="1" applyFill="1" applyBorder="1" applyAlignment="1" applyProtection="1"/>
    <xf numFmtId="3" fontId="16" fillId="2" borderId="11" xfId="0" applyNumberFormat="1" applyFont="1" applyFill="1" applyBorder="1"/>
    <xf numFmtId="0" fontId="9" fillId="2" borderId="0" xfId="0" applyFont="1" applyFill="1" applyBorder="1" applyAlignment="1">
      <alignment horizontal="left"/>
    </xf>
    <xf numFmtId="3" fontId="26" fillId="2" borderId="0" xfId="0" applyNumberFormat="1" applyFont="1" applyFill="1" applyBorder="1"/>
    <xf numFmtId="0" fontId="9" fillId="3" borderId="0" xfId="0" applyFont="1" applyFill="1" applyBorder="1" applyAlignment="1" applyProtection="1">
      <alignment horizontal="left"/>
    </xf>
    <xf numFmtId="0" fontId="26" fillId="3" borderId="0" xfId="0" applyFont="1" applyFill="1"/>
    <xf numFmtId="0" fontId="27" fillId="3" borderId="0" xfId="0" applyFont="1" applyFill="1"/>
    <xf numFmtId="0" fontId="28" fillId="3" borderId="0" xfId="0" applyFont="1" applyFill="1"/>
    <xf numFmtId="165" fontId="3" fillId="0" borderId="0" xfId="0" applyNumberFormat="1" applyFont="1"/>
    <xf numFmtId="0" fontId="29" fillId="3" borderId="0" xfId="0" applyFont="1" applyFill="1"/>
    <xf numFmtId="0" fontId="30" fillId="0" borderId="0" xfId="0" applyFont="1"/>
    <xf numFmtId="0" fontId="31" fillId="0" borderId="0" xfId="0" applyFont="1"/>
    <xf numFmtId="0" fontId="32" fillId="0" borderId="0" xfId="0" applyFont="1"/>
    <xf numFmtId="0" fontId="33" fillId="0" borderId="0" xfId="0" applyFont="1"/>
    <xf numFmtId="3" fontId="33" fillId="0" borderId="0" xfId="0" applyNumberFormat="1" applyFont="1"/>
    <xf numFmtId="0" fontId="7" fillId="11" borderId="2" xfId="0" applyFont="1" applyFill="1" applyBorder="1" applyAlignment="1" applyProtection="1">
      <alignment horizontal="center" vertical="center"/>
    </xf>
    <xf numFmtId="0" fontId="7" fillId="11" borderId="2" xfId="0" applyFont="1" applyFill="1" applyBorder="1" applyAlignment="1" applyProtection="1">
      <alignment horizontal="center" vertical="center" wrapText="1"/>
    </xf>
    <xf numFmtId="0" fontId="7" fillId="11" borderId="2" xfId="0" applyFont="1" applyFill="1" applyBorder="1" applyAlignment="1">
      <alignment horizontal="center" vertical="center"/>
    </xf>
    <xf numFmtId="0" fontId="12" fillId="12" borderId="6" xfId="0" applyFont="1" applyFill="1" applyBorder="1" applyAlignment="1" applyProtection="1">
      <alignment horizontal="center" vertical="center" wrapText="1"/>
    </xf>
    <xf numFmtId="0" fontId="9" fillId="13" borderId="3" xfId="0" applyFont="1" applyFill="1" applyBorder="1"/>
    <xf numFmtId="0" fontId="15" fillId="13" borderId="6" xfId="0" applyFont="1" applyFill="1" applyBorder="1" applyAlignment="1" applyProtection="1">
      <alignment horizontal="center"/>
    </xf>
    <xf numFmtId="0" fontId="6" fillId="13" borderId="6" xfId="0" applyFont="1" applyFill="1" applyBorder="1" applyAlignment="1" applyProtection="1"/>
    <xf numFmtId="0" fontId="5" fillId="13" borderId="6" xfId="0" applyFont="1" applyFill="1" applyBorder="1" applyAlignment="1" applyProtection="1"/>
    <xf numFmtId="0" fontId="6" fillId="14" borderId="6" xfId="0" applyFont="1" applyFill="1" applyBorder="1" applyAlignment="1" applyProtection="1">
      <alignment horizontal="left" vertical="center" wrapText="1"/>
    </xf>
    <xf numFmtId="0" fontId="6" fillId="13" borderId="6" xfId="0" applyFont="1" applyFill="1" applyBorder="1" applyAlignment="1" applyProtection="1">
      <alignment horizontal="left"/>
    </xf>
    <xf numFmtId="0" fontId="5" fillId="13" borderId="6" xfId="0" applyFont="1" applyFill="1" applyBorder="1"/>
    <xf numFmtId="0" fontId="6" fillId="15" borderId="6" xfId="0" applyFont="1" applyFill="1" applyBorder="1" applyAlignment="1" applyProtection="1">
      <alignment horizontal="left" vertical="center" wrapText="1"/>
    </xf>
    <xf numFmtId="0" fontId="6" fillId="13" borderId="6" xfId="0" applyFont="1" applyFill="1" applyBorder="1" applyAlignment="1">
      <alignment horizontal="center" vertical="center"/>
    </xf>
    <xf numFmtId="0" fontId="6" fillId="16" borderId="6" xfId="0" applyFont="1" applyFill="1" applyBorder="1" applyAlignment="1" applyProtection="1">
      <alignment horizontal="left" vertical="center" wrapText="1"/>
    </xf>
    <xf numFmtId="0" fontId="6" fillId="17" borderId="6" xfId="0" applyFont="1" applyFill="1" applyBorder="1" applyAlignment="1" applyProtection="1">
      <alignment horizontal="left" vertical="center" wrapText="1"/>
    </xf>
    <xf numFmtId="0" fontId="23" fillId="13" borderId="0" xfId="0" applyFont="1" applyFill="1"/>
    <xf numFmtId="0" fontId="6" fillId="18" borderId="6" xfId="0" applyFont="1" applyFill="1" applyBorder="1" applyAlignment="1" applyProtection="1">
      <alignment horizontal="left" vertical="center" wrapText="1"/>
    </xf>
    <xf numFmtId="0" fontId="6" fillId="19" borderId="6" xfId="0" applyFont="1" applyFill="1" applyBorder="1" applyAlignment="1" applyProtection="1">
      <alignment horizontal="left" vertical="center" wrapText="1"/>
    </xf>
    <xf numFmtId="0" fontId="5" fillId="13" borderId="6" xfId="0" applyFont="1" applyFill="1" applyBorder="1" applyAlignment="1" applyProtection="1">
      <alignment horizontal="left"/>
    </xf>
    <xf numFmtId="0" fontId="5" fillId="13" borderId="9" xfId="0" applyFont="1" applyFill="1" applyBorder="1"/>
    <xf numFmtId="164" fontId="13" fillId="20" borderId="4" xfId="0" applyNumberFormat="1" applyFont="1" applyFill="1" applyBorder="1" applyAlignment="1" applyProtection="1">
      <alignment horizontal="right" vertical="center" wrapText="1"/>
    </xf>
    <xf numFmtId="165" fontId="13" fillId="20" borderId="4" xfId="0" applyNumberFormat="1" applyFont="1" applyFill="1" applyBorder="1" applyAlignment="1" applyProtection="1">
      <alignment horizontal="right" vertical="center" wrapText="1"/>
    </xf>
    <xf numFmtId="3" fontId="13" fillId="20" borderId="4" xfId="0" applyNumberFormat="1" applyFont="1" applyFill="1" applyBorder="1" applyAlignment="1" applyProtection="1">
      <alignment horizontal="right" vertical="center" wrapText="1"/>
    </xf>
    <xf numFmtId="3" fontId="13" fillId="20" borderId="7" xfId="0" applyNumberFormat="1" applyFont="1" applyFill="1" applyBorder="1" applyAlignment="1" applyProtection="1">
      <alignment horizontal="right" vertical="center" wrapText="1"/>
    </xf>
    <xf numFmtId="0" fontId="4" fillId="0" borderId="0" xfId="0" applyFont="1" applyBorder="1" applyAlignment="1" applyProtection="1">
      <alignment horizontal="center"/>
    </xf>
    <xf numFmtId="0" fontId="7" fillId="11" borderId="1" xfId="0" applyFont="1" applyFill="1" applyBorder="1" applyAlignment="1">
      <alignment horizontal="center" vertical="center"/>
    </xf>
    <xf numFmtId="0" fontId="7" fillId="11" borderId="2" xfId="0" applyFont="1" applyFill="1" applyBorder="1" applyAlignment="1" applyProtection="1">
      <alignment horizontal="center" vertical="center"/>
    </xf>
    <xf numFmtId="0" fontId="7" fillId="11" borderId="2" xfId="0" applyFont="1" applyFill="1" applyBorder="1" applyAlignment="1">
      <alignment horizontal="center" vertical="center" wrapText="1"/>
    </xf>
    <xf numFmtId="0" fontId="7" fillId="11" borderId="2" xfId="0" applyFont="1" applyFill="1" applyBorder="1" applyAlignment="1">
      <alignment horizontal="center" vertical="center"/>
    </xf>
    <xf numFmtId="0" fontId="4" fillId="3" borderId="0" xfId="0" applyFont="1" applyFill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g"/><Relationship Id="rId1" Type="http://schemas.openxmlformats.org/officeDocument/2006/relationships/image" Target="../media/image1.jpg"/><Relationship Id="rId6" Type="http://schemas.openxmlformats.org/officeDocument/2006/relationships/image" Target="../media/image6.jpg"/><Relationship Id="rId5" Type="http://schemas.openxmlformats.org/officeDocument/2006/relationships/image" Target="../media/image5.gif"/><Relationship Id="rId4" Type="http://schemas.openxmlformats.org/officeDocument/2006/relationships/image" Target="../media/image4.jp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PA" sz="1400">
                <a:solidFill>
                  <a:srgbClr val="002060"/>
                </a:solidFill>
              </a:rPr>
              <a:t>MATRÍCULA POR FACULTAD</a:t>
            </a:r>
          </a:p>
          <a:p>
            <a:pPr>
              <a:defRPr/>
            </a:pPr>
            <a:r>
              <a:rPr lang="es-PA" sz="1400">
                <a:solidFill>
                  <a:srgbClr val="002060"/>
                </a:solidFill>
              </a:rPr>
              <a:t>SEGUNDO SEMESTRE 2013</a:t>
            </a:r>
          </a:p>
        </c:rich>
      </c:tx>
      <c:layout/>
      <c:overlay val="0"/>
    </c:title>
    <c:autoTitleDeleted val="0"/>
    <c:view3D>
      <c:rotX val="2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014654173814865E-2"/>
          <c:y val="0.18287029264072283"/>
          <c:w val="0.84297797651836737"/>
          <c:h val="0.70649969094692122"/>
        </c:manualLayout>
      </c:layout>
      <c:pie3DChart>
        <c:varyColors val="1"/>
        <c:ser>
          <c:idx val="0"/>
          <c:order val="0"/>
          <c:spPr>
            <a:ln w="15875">
              <a:solidFill>
                <a:schemeClr val="tx1"/>
              </a:solidFill>
            </a:ln>
          </c:spPr>
          <c:explosion val="25"/>
          <c:dPt>
            <c:idx val="0"/>
            <c:bubble3D val="0"/>
            <c:spPr>
              <a:blipFill>
                <a:blip xmlns:r="http://schemas.openxmlformats.org/officeDocument/2006/relationships" r:embed="rId1"/>
                <a:stretch>
                  <a:fillRect/>
                </a:stretch>
              </a:blipFill>
              <a:ln w="158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1796-4A77-ACB0-423EBB7DE598}"/>
              </c:ext>
            </c:extLst>
          </c:dPt>
          <c:dPt>
            <c:idx val="1"/>
            <c:bubble3D val="0"/>
            <c:spPr>
              <a:blipFill>
                <a:blip xmlns:r="http://schemas.openxmlformats.org/officeDocument/2006/relationships" r:embed="rId2"/>
                <a:stretch>
                  <a:fillRect/>
                </a:stretch>
              </a:blipFill>
              <a:ln w="158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1796-4A77-ACB0-423EBB7DE598}"/>
              </c:ext>
            </c:extLst>
          </c:dPt>
          <c:dPt>
            <c:idx val="2"/>
            <c:bubble3D val="0"/>
            <c:spPr>
              <a:blipFill>
                <a:blip xmlns:r="http://schemas.openxmlformats.org/officeDocument/2006/relationships" r:embed="rId3"/>
                <a:stretch>
                  <a:fillRect/>
                </a:stretch>
              </a:blipFill>
              <a:ln w="25400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1796-4A77-ACB0-423EBB7DE598}"/>
              </c:ext>
            </c:extLst>
          </c:dPt>
          <c:dPt>
            <c:idx val="3"/>
            <c:bubble3D val="0"/>
            <c:spPr>
              <a:blipFill>
                <a:blip xmlns:r="http://schemas.openxmlformats.org/officeDocument/2006/relationships" r:embed="rId4"/>
                <a:stretch>
                  <a:fillRect/>
                </a:stretch>
              </a:blipFill>
              <a:ln w="158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1796-4A77-ACB0-423EBB7DE598}"/>
              </c:ext>
            </c:extLst>
          </c:dPt>
          <c:dPt>
            <c:idx val="4"/>
            <c:bubble3D val="0"/>
            <c:spPr>
              <a:blipFill>
                <a:blip xmlns:r="http://schemas.openxmlformats.org/officeDocument/2006/relationships" r:embed="rId5"/>
                <a:stretch>
                  <a:fillRect/>
                </a:stretch>
              </a:blipFill>
              <a:ln w="158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1796-4A77-ACB0-423EBB7DE598}"/>
              </c:ext>
            </c:extLst>
          </c:dPt>
          <c:dPt>
            <c:idx val="5"/>
            <c:bubble3D val="0"/>
            <c:spPr>
              <a:blipFill>
                <a:blip xmlns:r="http://schemas.openxmlformats.org/officeDocument/2006/relationships" r:embed="rId6"/>
                <a:stretch>
                  <a:fillRect/>
                </a:stretch>
              </a:blipFill>
              <a:ln w="158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B-1796-4A77-ACB0-423EBB7DE598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PA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Lit>
              <c:ptCount val="6"/>
              <c:pt idx="0">
                <c:v>FIC</c:v>
              </c:pt>
              <c:pt idx="1">
                <c:v>FIE</c:v>
              </c:pt>
              <c:pt idx="2">
                <c:v>FII</c:v>
              </c:pt>
              <c:pt idx="3">
                <c:v>FIM</c:v>
              </c:pt>
              <c:pt idx="4">
                <c:v>FISC</c:v>
              </c:pt>
              <c:pt idx="5">
                <c:v>FCYT</c:v>
              </c:pt>
            </c:strLit>
          </c:cat>
          <c:val>
            <c:numLit>
              <c:formatCode>#,##0;[Red]#,##0</c:formatCode>
              <c:ptCount val="6"/>
              <c:pt idx="0">
                <c:v>5083</c:v>
              </c:pt>
              <c:pt idx="1">
                <c:v>2540</c:v>
              </c:pt>
              <c:pt idx="2">
                <c:v>4792</c:v>
              </c:pt>
              <c:pt idx="3">
                <c:v>1601</c:v>
              </c:pt>
              <c:pt idx="4">
                <c:v>2611</c:v>
              </c:pt>
              <c:pt idx="5" formatCode="#,##0">
                <c:v>470</c:v>
              </c:pt>
            </c:numLit>
          </c:val>
          <c:extLst>
            <c:ext xmlns:c16="http://schemas.microsoft.com/office/drawing/2014/chart" uri="{C3380CC4-5D6E-409C-BE32-E72D297353CC}">
              <c16:uniqueId val="{0000000C-1796-4A77-ACB0-423EBB7DE5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</c:plotArea>
    <c:plotVisOnly val="1"/>
    <c:dispBlanksAs val="gap"/>
    <c:showDLblsOverMax val="0"/>
  </c:chart>
  <c:spPr>
    <a:solidFill>
      <a:schemeClr val="accent6">
        <a:lumMod val="60000"/>
        <a:lumOff val="40000"/>
      </a:schemeClr>
    </a:solidFill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1717675</xdr:colOff>
      <xdr:row>158</xdr:row>
      <xdr:rowOff>119061</xdr:rowOff>
    </xdr:from>
    <xdr:to>
      <xdr:col>10</xdr:col>
      <xdr:colOff>12700</xdr:colOff>
      <xdr:row>183</xdr:row>
      <xdr:rowOff>123825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78"/>
  <sheetViews>
    <sheetView showGridLines="0" showZeros="0" tabSelected="1" topLeftCell="A142" workbookViewId="0">
      <selection activeCell="L166" sqref="L166"/>
    </sheetView>
  </sheetViews>
  <sheetFormatPr baseColWidth="10" defaultColWidth="14" defaultRowHeight="15"/>
  <cols>
    <col min="1" max="1" width="68" style="3" customWidth="1"/>
    <col min="2" max="2" width="9.42578125" style="3" customWidth="1"/>
    <col min="3" max="3" width="8.28515625" style="3" customWidth="1"/>
    <col min="4" max="4" width="10.28515625" style="3" customWidth="1"/>
    <col min="5" max="5" width="9.140625" style="3" customWidth="1"/>
    <col min="6" max="6" width="10.7109375" style="3" customWidth="1"/>
    <col min="7" max="7" width="10.28515625" style="3" customWidth="1"/>
    <col min="8" max="8" width="9.140625" style="3" customWidth="1"/>
    <col min="9" max="9" width="10.140625" style="3" customWidth="1"/>
    <col min="10" max="10" width="9.140625" style="3" customWidth="1"/>
    <col min="11" max="11" width="9.85546875" style="3" customWidth="1"/>
    <col min="12" max="12" width="9.5703125" style="3" customWidth="1"/>
    <col min="13" max="18" width="14" style="3" customWidth="1"/>
    <col min="19" max="19" width="9.28515625" style="3" customWidth="1"/>
    <col min="20" max="20" width="14" style="3" customWidth="1"/>
    <col min="21" max="21" width="15.42578125" style="3" customWidth="1"/>
    <col min="22" max="22" width="2.5703125" style="3" customWidth="1"/>
    <col min="23" max="23" width="14" style="3" customWidth="1"/>
    <col min="24" max="24" width="2.5703125" style="3" customWidth="1"/>
    <col min="25" max="16384" width="14" style="3"/>
  </cols>
  <sheetData>
    <row r="1" spans="1:26" ht="16.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5.75">
      <c r="A2" s="166" t="s">
        <v>0</v>
      </c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5.75">
      <c r="A3" s="166" t="s">
        <v>1</v>
      </c>
      <c r="B3" s="166"/>
      <c r="C3" s="166"/>
      <c r="D3" s="166"/>
      <c r="E3" s="166"/>
      <c r="F3" s="166"/>
      <c r="G3" s="166"/>
      <c r="H3" s="166"/>
      <c r="I3" s="166"/>
      <c r="J3" s="166"/>
      <c r="K3" s="166"/>
      <c r="L3" s="166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>
      <c r="A4" s="4"/>
      <c r="B4" s="5"/>
      <c r="C4" s="5"/>
      <c r="D4" s="5"/>
      <c r="E4" s="5"/>
      <c r="F4" s="5"/>
      <c r="G4" s="6"/>
      <c r="H4" s="6"/>
      <c r="I4" s="6"/>
      <c r="J4" s="6"/>
      <c r="K4" s="6"/>
      <c r="L4" s="6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>
      <c r="A5" s="167" t="s">
        <v>2</v>
      </c>
      <c r="B5" s="168" t="s">
        <v>3</v>
      </c>
      <c r="C5" s="168"/>
      <c r="D5" s="169" t="s">
        <v>4</v>
      </c>
      <c r="E5" s="170" t="s">
        <v>5</v>
      </c>
      <c r="F5" s="170"/>
      <c r="G5" s="170"/>
      <c r="H5" s="170"/>
      <c r="I5" s="170"/>
      <c r="J5" s="170"/>
      <c r="K5" s="170"/>
      <c r="L5" s="170"/>
      <c r="M5" s="7"/>
      <c r="N5" s="7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40.5">
      <c r="A6" s="167"/>
      <c r="B6" s="142" t="s">
        <v>6</v>
      </c>
      <c r="C6" s="142" t="s">
        <v>7</v>
      </c>
      <c r="D6" s="169"/>
      <c r="E6" s="143" t="s">
        <v>8</v>
      </c>
      <c r="F6" s="142" t="s">
        <v>9</v>
      </c>
      <c r="G6" s="143" t="s">
        <v>10</v>
      </c>
      <c r="H6" s="144" t="s">
        <v>11</v>
      </c>
      <c r="I6" s="142" t="s">
        <v>12</v>
      </c>
      <c r="J6" s="143" t="s">
        <v>13</v>
      </c>
      <c r="K6" s="143" t="s">
        <v>14</v>
      </c>
      <c r="L6" s="143" t="s">
        <v>15</v>
      </c>
      <c r="M6" s="7"/>
      <c r="N6" s="7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5.75">
      <c r="A7" s="146"/>
      <c r="B7" s="8"/>
      <c r="C7" s="8"/>
      <c r="D7" s="9"/>
      <c r="E7" s="8"/>
      <c r="F7" s="8"/>
      <c r="G7" s="8"/>
      <c r="H7" s="8"/>
      <c r="I7" s="8"/>
      <c r="J7" s="8"/>
      <c r="K7" s="8"/>
      <c r="L7" s="10"/>
      <c r="M7" s="7"/>
      <c r="N7" s="7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s="11" customFormat="1">
      <c r="A8" s="145" t="s">
        <v>16</v>
      </c>
      <c r="B8" s="162">
        <v>17097</v>
      </c>
      <c r="C8" s="163">
        <v>100</v>
      </c>
      <c r="D8" s="164">
        <v>10799</v>
      </c>
      <c r="E8" s="164">
        <v>6298</v>
      </c>
      <c r="F8" s="164">
        <v>1030</v>
      </c>
      <c r="G8" s="164">
        <v>162</v>
      </c>
      <c r="H8" s="164">
        <v>635</v>
      </c>
      <c r="I8" s="164">
        <v>512</v>
      </c>
      <c r="J8" s="164">
        <v>1936</v>
      </c>
      <c r="K8" s="164">
        <v>1014</v>
      </c>
      <c r="L8" s="165">
        <v>1009</v>
      </c>
    </row>
    <row r="9" spans="1:26" s="11" customFormat="1" ht="14.25">
      <c r="A9" s="147" t="s">
        <v>17</v>
      </c>
      <c r="B9" s="12">
        <v>100</v>
      </c>
      <c r="C9" s="13"/>
      <c r="D9" s="14">
        <v>63.163128034158042</v>
      </c>
      <c r="E9" s="14">
        <v>36.836871965841958</v>
      </c>
      <c r="F9" s="14">
        <v>6.0244487336959702</v>
      </c>
      <c r="G9" s="14">
        <v>0.94753465520266722</v>
      </c>
      <c r="H9" s="14">
        <v>3.714101889220331</v>
      </c>
      <c r="I9" s="14">
        <v>2.9946774287886764</v>
      </c>
      <c r="J9" s="14">
        <v>11.323624027607181</v>
      </c>
      <c r="K9" s="14">
        <v>5.9308650640463245</v>
      </c>
      <c r="L9" s="15">
        <v>5.90162016728081</v>
      </c>
      <c r="M9" s="16"/>
      <c r="T9" s="17">
        <f>12278-3118</f>
        <v>9160</v>
      </c>
    </row>
    <row r="10" spans="1:26" s="11" customFormat="1" ht="14.25">
      <c r="A10" s="147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5"/>
      <c r="M10" s="18"/>
      <c r="T10" s="17"/>
    </row>
    <row r="11" spans="1:26" s="22" customFormat="1" ht="14.25">
      <c r="A11" s="148" t="s">
        <v>18</v>
      </c>
      <c r="B11" s="19">
        <v>23</v>
      </c>
      <c r="C11" s="20">
        <v>0.13452652512136631</v>
      </c>
      <c r="D11" s="21">
        <v>23</v>
      </c>
      <c r="E11" s="14"/>
      <c r="F11" s="14"/>
      <c r="G11" s="14"/>
      <c r="H11" s="14"/>
      <c r="I11" s="14"/>
      <c r="J11" s="14"/>
      <c r="K11" s="14"/>
      <c r="L11" s="15"/>
      <c r="M11" s="18"/>
      <c r="T11" s="23"/>
    </row>
    <row r="12" spans="1:26" s="22" customFormat="1" ht="14.25">
      <c r="A12" s="148" t="s">
        <v>19</v>
      </c>
      <c r="B12" s="19">
        <v>521</v>
      </c>
      <c r="C12" s="20">
        <v>3.0473182429666021</v>
      </c>
      <c r="D12" s="24">
        <v>457</v>
      </c>
      <c r="E12" s="25">
        <v>64</v>
      </c>
      <c r="F12" s="24">
        <v>0</v>
      </c>
      <c r="G12" s="24">
        <v>0</v>
      </c>
      <c r="H12" s="24">
        <v>0</v>
      </c>
      <c r="I12" s="24">
        <v>10</v>
      </c>
      <c r="J12" s="24">
        <v>21</v>
      </c>
      <c r="K12" s="24">
        <v>1</v>
      </c>
      <c r="L12" s="26">
        <v>32</v>
      </c>
      <c r="M12" s="27"/>
      <c r="Q12" s="28"/>
    </row>
    <row r="13" spans="1:26" s="22" customFormat="1">
      <c r="A13" s="148" t="s">
        <v>20</v>
      </c>
      <c r="B13" s="19">
        <v>129</v>
      </c>
      <c r="C13" s="20">
        <v>1.1000000000000001</v>
      </c>
      <c r="D13" s="24">
        <v>75</v>
      </c>
      <c r="E13" s="25">
        <v>54</v>
      </c>
      <c r="F13" s="24">
        <v>12</v>
      </c>
      <c r="G13" s="24">
        <v>2</v>
      </c>
      <c r="H13" s="24">
        <v>0</v>
      </c>
      <c r="I13" s="24">
        <v>0</v>
      </c>
      <c r="J13" s="24">
        <v>25</v>
      </c>
      <c r="K13" s="24">
        <v>0</v>
      </c>
      <c r="L13" s="26">
        <v>15</v>
      </c>
      <c r="M13" s="29"/>
      <c r="Q13" s="28"/>
    </row>
    <row r="14" spans="1:26" s="22" customFormat="1" ht="14.25">
      <c r="A14" s="148" t="s">
        <v>21</v>
      </c>
      <c r="B14" s="19">
        <v>16400</v>
      </c>
      <c r="C14" s="20">
        <v>95.923261390887291</v>
      </c>
      <c r="D14" s="24">
        <v>10231</v>
      </c>
      <c r="E14" s="25">
        <v>6169</v>
      </c>
      <c r="F14" s="24">
        <v>1014</v>
      </c>
      <c r="G14" s="24">
        <v>160</v>
      </c>
      <c r="H14" s="24">
        <v>634</v>
      </c>
      <c r="I14" s="24">
        <v>500</v>
      </c>
      <c r="J14" s="24">
        <v>1888</v>
      </c>
      <c r="K14" s="24">
        <v>1012</v>
      </c>
      <c r="L14" s="26">
        <v>961</v>
      </c>
      <c r="M14" s="30"/>
      <c r="Q14" s="28"/>
    </row>
    <row r="15" spans="1:26" s="22" customFormat="1" ht="14.25">
      <c r="A15" s="149" t="s">
        <v>22</v>
      </c>
      <c r="B15" s="31">
        <v>7288</v>
      </c>
      <c r="C15" s="13">
        <v>42.627361525413818</v>
      </c>
      <c r="D15" s="32">
        <v>4898</v>
      </c>
      <c r="E15" s="32">
        <v>2390</v>
      </c>
      <c r="F15" s="32">
        <v>512</v>
      </c>
      <c r="G15" s="32">
        <v>0</v>
      </c>
      <c r="H15" s="32">
        <v>102</v>
      </c>
      <c r="I15" s="32">
        <v>75</v>
      </c>
      <c r="J15" s="32">
        <v>933</v>
      </c>
      <c r="K15" s="32">
        <v>243</v>
      </c>
      <c r="L15" s="33">
        <v>525</v>
      </c>
      <c r="M15" s="30"/>
      <c r="Q15" s="28"/>
    </row>
    <row r="16" spans="1:26" s="22" customFormat="1" ht="14.25">
      <c r="A16" s="149" t="s">
        <v>23</v>
      </c>
      <c r="B16" s="31">
        <v>9083</v>
      </c>
      <c r="C16" s="13">
        <v>53.126279464233491</v>
      </c>
      <c r="D16" s="32">
        <v>5314</v>
      </c>
      <c r="E16" s="32">
        <v>3769</v>
      </c>
      <c r="F16" s="32">
        <v>502</v>
      </c>
      <c r="G16" s="32">
        <v>157</v>
      </c>
      <c r="H16" s="32">
        <v>532</v>
      </c>
      <c r="I16" s="32">
        <v>424</v>
      </c>
      <c r="J16" s="32">
        <v>951</v>
      </c>
      <c r="K16" s="32">
        <v>768</v>
      </c>
      <c r="L16" s="33">
        <v>435</v>
      </c>
    </row>
    <row r="17" spans="1:19" s="22" customFormat="1" ht="14.25">
      <c r="A17" s="149" t="s">
        <v>24</v>
      </c>
      <c r="B17" s="31">
        <v>29</v>
      </c>
      <c r="C17" s="13">
        <v>0.16962040123998362</v>
      </c>
      <c r="D17" s="32">
        <v>19</v>
      </c>
      <c r="E17" s="32">
        <v>10</v>
      </c>
      <c r="F17" s="32">
        <v>0</v>
      </c>
      <c r="G17" s="32">
        <v>3</v>
      </c>
      <c r="H17" s="32">
        <v>0</v>
      </c>
      <c r="I17" s="32">
        <v>1</v>
      </c>
      <c r="J17" s="32">
        <v>4</v>
      </c>
      <c r="K17" s="32">
        <v>1</v>
      </c>
      <c r="L17" s="33">
        <v>1</v>
      </c>
    </row>
    <row r="18" spans="1:19" s="22" customFormat="1" ht="14.25">
      <c r="A18" s="148" t="s">
        <v>25</v>
      </c>
      <c r="B18" s="19">
        <v>16</v>
      </c>
      <c r="C18" s="20">
        <v>9.3583669649646137E-2</v>
      </c>
      <c r="D18" s="25">
        <v>5</v>
      </c>
      <c r="E18" s="25">
        <v>11</v>
      </c>
      <c r="F18" s="25">
        <v>4</v>
      </c>
      <c r="G18" s="25">
        <v>0</v>
      </c>
      <c r="H18" s="25">
        <v>1</v>
      </c>
      <c r="I18" s="25">
        <v>2</v>
      </c>
      <c r="J18" s="25">
        <v>2</v>
      </c>
      <c r="K18" s="25">
        <v>1</v>
      </c>
      <c r="L18" s="34">
        <v>1</v>
      </c>
    </row>
    <row r="19" spans="1:19" s="22" customFormat="1" ht="14.25">
      <c r="A19" s="148" t="s">
        <v>26</v>
      </c>
      <c r="B19" s="19">
        <v>8</v>
      </c>
      <c r="C19" s="20">
        <v>4.6791834824823068E-2</v>
      </c>
      <c r="D19" s="25">
        <v>8</v>
      </c>
      <c r="E19" s="25">
        <v>0</v>
      </c>
      <c r="F19" s="25">
        <v>0</v>
      </c>
      <c r="G19" s="25">
        <v>0</v>
      </c>
      <c r="H19" s="25">
        <v>0</v>
      </c>
      <c r="I19" s="25">
        <v>0</v>
      </c>
      <c r="J19" s="25">
        <v>0</v>
      </c>
      <c r="K19" s="25">
        <v>0</v>
      </c>
      <c r="L19" s="34">
        <v>0</v>
      </c>
    </row>
    <row r="20" spans="1:19" s="22" customFormat="1" ht="14.25">
      <c r="A20" s="148"/>
      <c r="B20" s="19">
        <v>0</v>
      </c>
      <c r="C20" s="20">
        <v>0</v>
      </c>
      <c r="D20" s="25"/>
      <c r="E20" s="25">
        <v>0</v>
      </c>
      <c r="F20" s="25"/>
      <c r="G20" s="25"/>
      <c r="H20" s="25"/>
      <c r="I20" s="25"/>
      <c r="J20" s="25"/>
      <c r="K20" s="25"/>
      <c r="L20" s="34"/>
    </row>
    <row r="21" spans="1:19" s="22" customFormat="1" ht="14.25">
      <c r="A21" s="148"/>
      <c r="B21" s="19"/>
      <c r="C21" s="20"/>
      <c r="D21" s="25"/>
      <c r="E21" s="25"/>
      <c r="F21" s="25"/>
      <c r="G21" s="25"/>
      <c r="H21" s="25"/>
      <c r="I21" s="25"/>
      <c r="J21" s="25"/>
      <c r="K21" s="25"/>
      <c r="L21" s="34"/>
    </row>
    <row r="22" spans="1:19" s="22" customFormat="1" ht="14.25">
      <c r="A22" s="150" t="s">
        <v>27</v>
      </c>
      <c r="B22" s="35">
        <v>5083</v>
      </c>
      <c r="C22" s="36">
        <v>29.730362051821956</v>
      </c>
      <c r="D22" s="37">
        <v>3032</v>
      </c>
      <c r="E22" s="38">
        <v>2051</v>
      </c>
      <c r="F22" s="38">
        <v>275</v>
      </c>
      <c r="G22" s="38">
        <v>92</v>
      </c>
      <c r="H22" s="38">
        <v>233</v>
      </c>
      <c r="I22" s="38">
        <v>182</v>
      </c>
      <c r="J22" s="38">
        <v>594</v>
      </c>
      <c r="K22" s="38">
        <v>421</v>
      </c>
      <c r="L22" s="39">
        <v>254</v>
      </c>
    </row>
    <row r="23" spans="1:19" s="22" customFormat="1" ht="14.25">
      <c r="A23" s="151"/>
      <c r="B23" s="19"/>
      <c r="C23" s="20"/>
      <c r="D23" s="25"/>
      <c r="E23" s="40"/>
      <c r="F23" s="40"/>
      <c r="G23" s="40"/>
      <c r="H23" s="40"/>
      <c r="I23" s="40"/>
      <c r="J23" s="40"/>
      <c r="K23" s="40"/>
      <c r="L23" s="41"/>
      <c r="M23" s="42"/>
      <c r="N23" s="42"/>
      <c r="O23" s="42"/>
      <c r="P23" s="42"/>
      <c r="Q23" s="42"/>
      <c r="R23" s="42"/>
      <c r="S23" s="42"/>
    </row>
    <row r="24" spans="1:19" s="22" customFormat="1" ht="14.25">
      <c r="A24" s="151" t="s">
        <v>28</v>
      </c>
      <c r="B24" s="19">
        <v>2</v>
      </c>
      <c r="C24" s="20">
        <v>1.1697958706205767E-2</v>
      </c>
      <c r="D24" s="25">
        <v>2</v>
      </c>
      <c r="E24" s="40"/>
      <c r="F24" s="40"/>
      <c r="G24" s="40"/>
      <c r="H24" s="40"/>
      <c r="I24" s="40"/>
      <c r="J24" s="40"/>
      <c r="K24" s="40"/>
      <c r="L24" s="41"/>
      <c r="M24" s="42"/>
      <c r="N24" s="42"/>
      <c r="O24" s="42"/>
      <c r="P24" s="42"/>
      <c r="Q24" s="42"/>
      <c r="R24" s="42"/>
      <c r="S24" s="42"/>
    </row>
    <row r="25" spans="1:19" s="22" customFormat="1" ht="14.25">
      <c r="A25" s="151" t="s">
        <v>29</v>
      </c>
      <c r="B25" s="19">
        <v>222</v>
      </c>
      <c r="C25" s="20">
        <v>1.2984734163888401</v>
      </c>
      <c r="D25" s="25">
        <v>222</v>
      </c>
      <c r="E25" s="25">
        <v>0</v>
      </c>
      <c r="F25" s="24">
        <v>0</v>
      </c>
      <c r="G25" s="24">
        <v>0</v>
      </c>
      <c r="H25" s="25">
        <v>0</v>
      </c>
      <c r="I25" s="24">
        <v>0</v>
      </c>
      <c r="J25" s="25">
        <v>0</v>
      </c>
      <c r="K25" s="24">
        <v>0</v>
      </c>
      <c r="L25" s="34">
        <v>0</v>
      </c>
    </row>
    <row r="26" spans="1:19" s="22" customFormat="1" ht="14.25">
      <c r="A26" s="149" t="s">
        <v>30</v>
      </c>
      <c r="B26" s="31">
        <v>113</v>
      </c>
      <c r="C26" s="13">
        <v>0.66093466690062586</v>
      </c>
      <c r="D26" s="32">
        <v>113</v>
      </c>
      <c r="E26" s="32"/>
      <c r="F26" s="43"/>
      <c r="G26" s="43"/>
      <c r="H26" s="43"/>
      <c r="I26" s="43"/>
      <c r="J26" s="43"/>
      <c r="K26" s="43"/>
      <c r="L26" s="44"/>
    </row>
    <row r="27" spans="1:19" s="22" customFormat="1" ht="14.25">
      <c r="A27" s="149" t="s">
        <v>31</v>
      </c>
      <c r="B27" s="31">
        <v>17</v>
      </c>
      <c r="C27" s="13">
        <v>9.9432649002749021E-2</v>
      </c>
      <c r="D27" s="32">
        <v>17</v>
      </c>
      <c r="E27" s="32"/>
      <c r="F27" s="43"/>
      <c r="G27" s="43"/>
      <c r="H27" s="43"/>
      <c r="I27" s="43"/>
      <c r="J27" s="43"/>
      <c r="K27" s="43"/>
      <c r="L27" s="44"/>
    </row>
    <row r="28" spans="1:19" s="22" customFormat="1" ht="14.25">
      <c r="A28" s="149" t="s">
        <v>32</v>
      </c>
      <c r="B28" s="31">
        <v>14</v>
      </c>
      <c r="C28" s="13">
        <v>8.1885710943440368E-2</v>
      </c>
      <c r="D28" s="32">
        <v>14</v>
      </c>
      <c r="E28" s="32"/>
      <c r="F28" s="43"/>
      <c r="G28" s="43"/>
      <c r="H28" s="43"/>
      <c r="I28" s="43"/>
      <c r="J28" s="43"/>
      <c r="K28" s="43"/>
      <c r="L28" s="44"/>
    </row>
    <row r="29" spans="1:19" s="22" customFormat="1" ht="14.25">
      <c r="A29" s="149" t="s">
        <v>33</v>
      </c>
      <c r="B29" s="31">
        <v>16</v>
      </c>
      <c r="C29" s="13">
        <v>9.3583669649646137E-2</v>
      </c>
      <c r="D29" s="32">
        <v>16</v>
      </c>
      <c r="E29" s="32"/>
      <c r="F29" s="43"/>
      <c r="G29" s="43"/>
      <c r="H29" s="43"/>
      <c r="I29" s="43"/>
      <c r="J29" s="43"/>
      <c r="K29" s="43"/>
      <c r="L29" s="44"/>
    </row>
    <row r="30" spans="1:19" s="22" customFormat="1" ht="14.25">
      <c r="A30" s="149" t="s">
        <v>34</v>
      </c>
      <c r="B30" s="31">
        <v>21</v>
      </c>
      <c r="C30" s="13">
        <v>0.12282856641516056</v>
      </c>
      <c r="D30" s="32">
        <v>21</v>
      </c>
      <c r="E30" s="32"/>
      <c r="F30" s="43"/>
      <c r="G30" s="24"/>
      <c r="H30" s="43"/>
      <c r="I30" s="24"/>
      <c r="J30" s="24"/>
      <c r="K30" s="43"/>
      <c r="L30" s="44"/>
    </row>
    <row r="31" spans="1:19" s="22" customFormat="1" ht="14.25">
      <c r="A31" s="149" t="s">
        <v>35</v>
      </c>
      <c r="B31" s="31">
        <v>13</v>
      </c>
      <c r="C31" s="13">
        <v>7.6036731590337484E-2</v>
      </c>
      <c r="D31" s="32">
        <v>13</v>
      </c>
      <c r="E31" s="32"/>
      <c r="F31" s="43"/>
      <c r="G31" s="43"/>
      <c r="H31" s="43"/>
      <c r="I31" s="43"/>
      <c r="J31" s="43"/>
      <c r="K31" s="43"/>
      <c r="L31" s="44"/>
    </row>
    <row r="32" spans="1:19" s="22" customFormat="1" ht="14.25">
      <c r="A32" s="149" t="s">
        <v>36</v>
      </c>
      <c r="B32" s="31">
        <v>23</v>
      </c>
      <c r="C32" s="13">
        <v>0.13452652512136631</v>
      </c>
      <c r="D32" s="32">
        <v>23</v>
      </c>
      <c r="E32" s="32"/>
      <c r="F32" s="43"/>
      <c r="G32" s="43"/>
      <c r="H32" s="43"/>
      <c r="I32" s="43"/>
      <c r="J32" s="43"/>
      <c r="K32" s="43"/>
      <c r="L32" s="44"/>
    </row>
    <row r="33" spans="1:12" s="22" customFormat="1" ht="14.25">
      <c r="A33" s="149" t="s">
        <v>37</v>
      </c>
      <c r="B33" s="31">
        <v>1</v>
      </c>
      <c r="C33" s="13">
        <v>5.8489793531028835E-3</v>
      </c>
      <c r="D33" s="32">
        <v>1</v>
      </c>
      <c r="E33" s="32"/>
      <c r="F33" s="43"/>
      <c r="G33" s="43"/>
      <c r="H33" s="43"/>
      <c r="I33" s="43"/>
      <c r="J33" s="43"/>
      <c r="K33" s="43"/>
      <c r="L33" s="44"/>
    </row>
    <row r="34" spans="1:12" s="22" customFormat="1" ht="14.25">
      <c r="A34" s="149" t="s">
        <v>38</v>
      </c>
      <c r="B34" s="31">
        <v>4</v>
      </c>
      <c r="C34" s="13">
        <v>2.3395917412411534E-2</v>
      </c>
      <c r="D34" s="32">
        <v>4</v>
      </c>
      <c r="E34" s="32"/>
      <c r="F34" s="43"/>
      <c r="G34" s="43"/>
      <c r="H34" s="43"/>
      <c r="I34" s="43"/>
      <c r="J34" s="43"/>
      <c r="K34" s="43"/>
      <c r="L34" s="44"/>
    </row>
    <row r="35" spans="1:12" s="22" customFormat="1" ht="14.25">
      <c r="A35" s="148" t="s">
        <v>39</v>
      </c>
      <c r="B35" s="19">
        <v>2370</v>
      </c>
      <c r="C35" s="20">
        <v>13.862081066853834</v>
      </c>
      <c r="D35" s="25">
        <v>1511</v>
      </c>
      <c r="E35" s="25">
        <v>859</v>
      </c>
      <c r="F35" s="25">
        <v>125</v>
      </c>
      <c r="G35" s="25">
        <v>0</v>
      </c>
      <c r="H35" s="25">
        <v>59</v>
      </c>
      <c r="I35" s="25">
        <v>29</v>
      </c>
      <c r="J35" s="25">
        <v>368</v>
      </c>
      <c r="K35" s="25">
        <v>97</v>
      </c>
      <c r="L35" s="34">
        <v>181</v>
      </c>
    </row>
    <row r="36" spans="1:12" s="22" customFormat="1" ht="14.25">
      <c r="A36" s="149" t="s">
        <v>40</v>
      </c>
      <c r="B36" s="31">
        <v>342</v>
      </c>
      <c r="C36" s="13">
        <v>2.0003509387611862</v>
      </c>
      <c r="D36" s="32">
        <v>246</v>
      </c>
      <c r="E36" s="32">
        <v>96</v>
      </c>
      <c r="F36" s="43">
        <v>22</v>
      </c>
      <c r="G36" s="43"/>
      <c r="H36" s="43">
        <v>5</v>
      </c>
      <c r="I36" s="32"/>
      <c r="J36" s="32">
        <v>42</v>
      </c>
      <c r="K36" s="32">
        <v>5</v>
      </c>
      <c r="L36" s="33">
        <v>22</v>
      </c>
    </row>
    <row r="37" spans="1:12" s="22" customFormat="1" ht="14.25">
      <c r="A37" s="149" t="s">
        <v>41</v>
      </c>
      <c r="B37" s="31">
        <v>1461</v>
      </c>
      <c r="C37" s="13">
        <v>8.5453588348833129</v>
      </c>
      <c r="D37" s="32">
        <v>871</v>
      </c>
      <c r="E37" s="32">
        <v>590</v>
      </c>
      <c r="F37" s="43">
        <v>87</v>
      </c>
      <c r="G37" s="43"/>
      <c r="H37" s="45">
        <v>39</v>
      </c>
      <c r="I37" s="32"/>
      <c r="J37" s="32">
        <v>266</v>
      </c>
      <c r="K37" s="32">
        <v>66</v>
      </c>
      <c r="L37" s="33">
        <v>132</v>
      </c>
    </row>
    <row r="38" spans="1:12" s="22" customFormat="1" ht="14.25">
      <c r="A38" s="149" t="s">
        <v>42</v>
      </c>
      <c r="B38" s="31">
        <v>71</v>
      </c>
      <c r="C38" s="13">
        <v>0.41527753407030477</v>
      </c>
      <c r="D38" s="32">
        <v>71</v>
      </c>
      <c r="E38" s="32">
        <v>0</v>
      </c>
      <c r="F38" s="43"/>
      <c r="G38" s="43"/>
      <c r="H38" s="45"/>
      <c r="I38" s="32"/>
      <c r="J38" s="32"/>
      <c r="K38" s="32"/>
      <c r="L38" s="33"/>
    </row>
    <row r="39" spans="1:12" s="22" customFormat="1" ht="14.25">
      <c r="A39" s="149" t="s">
        <v>43</v>
      </c>
      <c r="B39" s="31">
        <v>27</v>
      </c>
      <c r="C39" s="13">
        <v>0.15792244253377785</v>
      </c>
      <c r="D39" s="32">
        <v>27</v>
      </c>
      <c r="E39" s="32"/>
      <c r="F39" s="43"/>
      <c r="G39" s="43"/>
      <c r="H39" s="45"/>
      <c r="I39" s="32"/>
      <c r="J39" s="32"/>
      <c r="K39" s="32"/>
      <c r="L39" s="33"/>
    </row>
    <row r="40" spans="1:12" s="22" customFormat="1" ht="14.25">
      <c r="A40" s="149" t="s">
        <v>44</v>
      </c>
      <c r="B40" s="31">
        <v>469</v>
      </c>
      <c r="C40" s="13">
        <v>2.743171316605252</v>
      </c>
      <c r="D40" s="32">
        <v>296</v>
      </c>
      <c r="E40" s="32">
        <v>173</v>
      </c>
      <c r="F40" s="43">
        <v>16</v>
      </c>
      <c r="G40" s="43"/>
      <c r="H40" s="45">
        <v>15</v>
      </c>
      <c r="I40" s="32">
        <v>29</v>
      </c>
      <c r="J40" s="32">
        <v>60</v>
      </c>
      <c r="K40" s="32">
        <v>26</v>
      </c>
      <c r="L40" s="33">
        <v>27</v>
      </c>
    </row>
    <row r="41" spans="1:12" s="22" customFormat="1" ht="14.25">
      <c r="A41" s="148" t="s">
        <v>45</v>
      </c>
      <c r="B41" s="19">
        <v>2485</v>
      </c>
      <c r="C41" s="20">
        <v>14.534713692460667</v>
      </c>
      <c r="D41" s="21">
        <v>1295</v>
      </c>
      <c r="E41" s="25">
        <v>1190</v>
      </c>
      <c r="F41" s="24">
        <v>148</v>
      </c>
      <c r="G41" s="24">
        <v>92</v>
      </c>
      <c r="H41" s="46">
        <v>174</v>
      </c>
      <c r="I41" s="25">
        <v>153</v>
      </c>
      <c r="J41" s="25">
        <v>226</v>
      </c>
      <c r="K41" s="25">
        <v>324</v>
      </c>
      <c r="L41" s="34">
        <v>73</v>
      </c>
    </row>
    <row r="42" spans="1:12" s="22" customFormat="1" ht="14.25">
      <c r="A42" s="149" t="s">
        <v>46</v>
      </c>
      <c r="B42" s="31">
        <v>73</v>
      </c>
      <c r="C42" s="13">
        <v>0.42697549277651048</v>
      </c>
      <c r="D42" s="47">
        <v>73</v>
      </c>
      <c r="E42" s="32">
        <v>0</v>
      </c>
      <c r="F42" s="24"/>
      <c r="G42" s="24"/>
      <c r="H42" s="45"/>
      <c r="I42" s="25"/>
      <c r="J42" s="25"/>
      <c r="K42" s="25"/>
      <c r="L42" s="33"/>
    </row>
    <row r="43" spans="1:12" s="22" customFormat="1" ht="14.25">
      <c r="A43" s="149" t="s">
        <v>47</v>
      </c>
      <c r="B43" s="31">
        <v>1004</v>
      </c>
      <c r="C43" s="13">
        <v>5.8723752705152954</v>
      </c>
      <c r="D43" s="47">
        <v>372</v>
      </c>
      <c r="E43" s="32">
        <v>632</v>
      </c>
      <c r="F43" s="43">
        <v>92</v>
      </c>
      <c r="G43" s="43">
        <v>48</v>
      </c>
      <c r="H43" s="45">
        <v>103</v>
      </c>
      <c r="I43" s="32">
        <v>47</v>
      </c>
      <c r="J43" s="32">
        <v>181</v>
      </c>
      <c r="K43" s="32">
        <v>93</v>
      </c>
      <c r="L43" s="33">
        <v>68</v>
      </c>
    </row>
    <row r="44" spans="1:12" s="22" customFormat="1" ht="14.25">
      <c r="A44" s="149" t="s">
        <v>48</v>
      </c>
      <c r="B44" s="31">
        <v>947</v>
      </c>
      <c r="C44" s="13">
        <v>5.5389834473884303</v>
      </c>
      <c r="D44" s="43">
        <v>680</v>
      </c>
      <c r="E44" s="32">
        <v>267</v>
      </c>
      <c r="F44" s="43"/>
      <c r="G44" s="43"/>
      <c r="H44" s="45"/>
      <c r="I44" s="32">
        <v>94</v>
      </c>
      <c r="J44" s="32"/>
      <c r="K44" s="32">
        <v>173</v>
      </c>
      <c r="L44" s="33"/>
    </row>
    <row r="45" spans="1:12" s="22" customFormat="1" ht="14.25">
      <c r="A45" s="149" t="s">
        <v>49</v>
      </c>
      <c r="B45" s="31">
        <v>188</v>
      </c>
      <c r="C45" s="13">
        <v>1.0996081183833419</v>
      </c>
      <c r="D45" s="43">
        <v>90</v>
      </c>
      <c r="E45" s="32">
        <v>98</v>
      </c>
      <c r="F45" s="43">
        <v>27</v>
      </c>
      <c r="G45" s="43">
        <v>29</v>
      </c>
      <c r="H45" s="45">
        <v>31</v>
      </c>
      <c r="I45" s="32">
        <v>10</v>
      </c>
      <c r="J45" s="32"/>
      <c r="K45" s="32"/>
      <c r="L45" s="33">
        <v>1</v>
      </c>
    </row>
    <row r="46" spans="1:12" s="22" customFormat="1" ht="14.25">
      <c r="A46" s="149" t="s">
        <v>50</v>
      </c>
      <c r="B46" s="31">
        <v>273</v>
      </c>
      <c r="C46" s="13">
        <v>1.5967713633970875</v>
      </c>
      <c r="D46" s="43">
        <v>80</v>
      </c>
      <c r="E46" s="32">
        <v>193</v>
      </c>
      <c r="F46" s="43">
        <v>29</v>
      </c>
      <c r="G46" s="43">
        <v>15</v>
      </c>
      <c r="H46" s="45">
        <v>40</v>
      </c>
      <c r="I46" s="32">
        <v>2</v>
      </c>
      <c r="J46" s="32">
        <v>45</v>
      </c>
      <c r="K46" s="32">
        <v>58</v>
      </c>
      <c r="L46" s="33">
        <v>4</v>
      </c>
    </row>
    <row r="47" spans="1:12" s="22" customFormat="1" ht="14.25">
      <c r="A47" s="148" t="s">
        <v>51</v>
      </c>
      <c r="B47" s="19">
        <v>4</v>
      </c>
      <c r="C47" s="13">
        <v>2.3395917412411534E-2</v>
      </c>
      <c r="D47" s="25">
        <v>2</v>
      </c>
      <c r="E47" s="25">
        <v>2</v>
      </c>
      <c r="F47" s="25">
        <v>2</v>
      </c>
      <c r="G47" s="25"/>
      <c r="H47" s="25"/>
      <c r="I47" s="25"/>
      <c r="J47" s="25"/>
      <c r="K47" s="25"/>
      <c r="L47" s="34"/>
    </row>
    <row r="48" spans="1:12" s="22" customFormat="1" ht="14.25">
      <c r="A48" s="149" t="s">
        <v>52</v>
      </c>
      <c r="B48" s="31">
        <v>2</v>
      </c>
      <c r="C48" s="13">
        <v>1.1697958706205767E-2</v>
      </c>
      <c r="D48" s="25"/>
      <c r="E48" s="32">
        <v>2</v>
      </c>
      <c r="F48" s="32">
        <v>2</v>
      </c>
      <c r="G48" s="25"/>
      <c r="H48" s="25"/>
      <c r="I48" s="25"/>
      <c r="J48" s="25"/>
      <c r="K48" s="25"/>
      <c r="L48" s="34"/>
    </row>
    <row r="49" spans="1:13" s="22" customFormat="1" ht="14.25">
      <c r="A49" s="149" t="s">
        <v>53</v>
      </c>
      <c r="B49" s="48">
        <v>2</v>
      </c>
      <c r="C49" s="13">
        <v>1.1697958706205767E-2</v>
      </c>
      <c r="D49" s="32">
        <v>2</v>
      </c>
      <c r="E49" s="25">
        <v>0</v>
      </c>
      <c r="F49" s="25"/>
      <c r="G49" s="25"/>
      <c r="H49" s="25"/>
      <c r="I49" s="25"/>
      <c r="J49" s="25"/>
      <c r="K49" s="25"/>
      <c r="L49" s="34"/>
    </row>
    <row r="50" spans="1:13" s="22" customFormat="1" ht="14.25">
      <c r="A50" s="152"/>
      <c r="B50" s="19">
        <v>0</v>
      </c>
      <c r="C50" s="13"/>
      <c r="D50" s="43"/>
      <c r="E50" s="49">
        <v>0</v>
      </c>
      <c r="F50" s="43"/>
      <c r="G50" s="43"/>
      <c r="H50" s="43"/>
      <c r="I50" s="43"/>
      <c r="J50" s="43"/>
      <c r="K50" s="43"/>
      <c r="L50" s="44"/>
    </row>
    <row r="51" spans="1:13" s="22" customFormat="1" ht="14.25">
      <c r="A51" s="153" t="s">
        <v>54</v>
      </c>
      <c r="B51" s="50">
        <v>2540</v>
      </c>
      <c r="C51" s="51">
        <v>14.856407556881324</v>
      </c>
      <c r="D51" s="52">
        <v>1471</v>
      </c>
      <c r="E51" s="52">
        <v>1069</v>
      </c>
      <c r="F51" s="52">
        <v>324</v>
      </c>
      <c r="G51" s="52">
        <v>17</v>
      </c>
      <c r="H51" s="52">
        <v>96</v>
      </c>
      <c r="I51" s="52">
        <v>71</v>
      </c>
      <c r="J51" s="52">
        <v>338</v>
      </c>
      <c r="K51" s="52">
        <v>98</v>
      </c>
      <c r="L51" s="53">
        <v>125</v>
      </c>
    </row>
    <row r="52" spans="1:13" s="22" customFormat="1" ht="14.25">
      <c r="A52" s="151"/>
      <c r="B52" s="50"/>
      <c r="C52" s="51"/>
      <c r="D52" s="54"/>
      <c r="E52" s="52"/>
      <c r="F52" s="52"/>
      <c r="G52" s="52"/>
      <c r="H52" s="52"/>
      <c r="I52" s="52"/>
      <c r="J52" s="52"/>
      <c r="K52" s="52"/>
      <c r="L52" s="53"/>
    </row>
    <row r="53" spans="1:13" s="22" customFormat="1" ht="14.25">
      <c r="A53" s="148" t="s">
        <v>29</v>
      </c>
      <c r="B53" s="55">
        <v>46</v>
      </c>
      <c r="C53" s="20">
        <v>0.26905305024273263</v>
      </c>
      <c r="D53" s="25">
        <v>35</v>
      </c>
      <c r="E53" s="25">
        <v>11</v>
      </c>
      <c r="F53" s="37">
        <v>0</v>
      </c>
      <c r="G53" s="37">
        <v>0</v>
      </c>
      <c r="H53" s="37">
        <v>0</v>
      </c>
      <c r="I53" s="37">
        <v>0</v>
      </c>
      <c r="J53" s="25">
        <v>11</v>
      </c>
      <c r="K53" s="37">
        <v>0</v>
      </c>
      <c r="L53" s="56">
        <v>0</v>
      </c>
    </row>
    <row r="54" spans="1:13" s="22" customFormat="1" ht="14.25">
      <c r="A54" s="149" t="s">
        <v>55</v>
      </c>
      <c r="B54" s="31">
        <v>45</v>
      </c>
      <c r="C54" s="13">
        <v>0.26320407088962977</v>
      </c>
      <c r="D54" s="32">
        <v>34</v>
      </c>
      <c r="E54" s="32">
        <v>11</v>
      </c>
      <c r="F54" s="32"/>
      <c r="G54" s="57"/>
      <c r="H54" s="57"/>
      <c r="I54" s="57"/>
      <c r="J54" s="32">
        <v>11</v>
      </c>
      <c r="K54" s="32"/>
      <c r="L54" s="33"/>
    </row>
    <row r="55" spans="1:13" s="22" customFormat="1" ht="14.25">
      <c r="A55" s="149" t="s">
        <v>56</v>
      </c>
      <c r="B55" s="31">
        <v>1</v>
      </c>
      <c r="C55" s="13">
        <v>5.8489793531028835E-3</v>
      </c>
      <c r="D55" s="32">
        <v>1</v>
      </c>
      <c r="E55" s="32">
        <v>0</v>
      </c>
      <c r="F55" s="43"/>
      <c r="G55" s="43"/>
      <c r="H55" s="43"/>
      <c r="I55" s="43"/>
      <c r="J55" s="43"/>
      <c r="K55" s="43"/>
      <c r="L55" s="44"/>
    </row>
    <row r="56" spans="1:13" s="22" customFormat="1" ht="14.25">
      <c r="A56" s="148" t="s">
        <v>39</v>
      </c>
      <c r="B56" s="55">
        <v>1644</v>
      </c>
      <c r="C56" s="20">
        <v>9.6157220565011396</v>
      </c>
      <c r="D56" s="25">
        <v>1033</v>
      </c>
      <c r="E56" s="25">
        <v>611</v>
      </c>
      <c r="F56" s="25">
        <v>205</v>
      </c>
      <c r="G56" s="25">
        <v>0</v>
      </c>
      <c r="H56" s="25">
        <v>25</v>
      </c>
      <c r="I56" s="25">
        <v>23</v>
      </c>
      <c r="J56" s="25">
        <v>210</v>
      </c>
      <c r="K56" s="25">
        <v>46</v>
      </c>
      <c r="L56" s="34">
        <v>102</v>
      </c>
    </row>
    <row r="57" spans="1:13" s="58" customFormat="1">
      <c r="A57" s="149" t="s">
        <v>57</v>
      </c>
      <c r="B57" s="31">
        <v>227</v>
      </c>
      <c r="C57" s="13">
        <v>1.3277183131543544</v>
      </c>
      <c r="D57" s="32">
        <v>150</v>
      </c>
      <c r="E57" s="32">
        <v>77</v>
      </c>
      <c r="F57" s="32"/>
      <c r="G57" s="32"/>
      <c r="H57" s="32"/>
      <c r="I57" s="32">
        <v>17</v>
      </c>
      <c r="J57" s="32">
        <v>44</v>
      </c>
      <c r="K57" s="32">
        <v>5</v>
      </c>
      <c r="L57" s="33">
        <v>11</v>
      </c>
      <c r="M57" s="22"/>
    </row>
    <row r="58" spans="1:13" s="22" customFormat="1" ht="14.25">
      <c r="A58" s="149" t="s">
        <v>58</v>
      </c>
      <c r="B58" s="31">
        <v>865</v>
      </c>
      <c r="C58" s="13">
        <v>5.0593671404339942</v>
      </c>
      <c r="D58" s="32">
        <v>543</v>
      </c>
      <c r="E58" s="32">
        <v>322</v>
      </c>
      <c r="F58" s="32">
        <v>123</v>
      </c>
      <c r="G58" s="32"/>
      <c r="H58" s="32"/>
      <c r="I58" s="49">
        <v>2</v>
      </c>
      <c r="J58" s="32">
        <v>131</v>
      </c>
      <c r="K58" s="32">
        <v>28</v>
      </c>
      <c r="L58" s="33">
        <v>38</v>
      </c>
    </row>
    <row r="59" spans="1:13" s="22" customFormat="1" ht="14.25">
      <c r="A59" s="149" t="s">
        <v>59</v>
      </c>
      <c r="B59" s="31">
        <v>552</v>
      </c>
      <c r="C59" s="13">
        <v>3.228636602912792</v>
      </c>
      <c r="D59" s="32">
        <v>340</v>
      </c>
      <c r="E59" s="32">
        <v>212</v>
      </c>
      <c r="F59" s="32">
        <v>82</v>
      </c>
      <c r="G59" s="32"/>
      <c r="H59" s="32">
        <v>25</v>
      </c>
      <c r="I59" s="49">
        <v>4</v>
      </c>
      <c r="J59" s="32">
        <v>35</v>
      </c>
      <c r="K59" s="32">
        <v>13</v>
      </c>
      <c r="L59" s="33">
        <v>53</v>
      </c>
    </row>
    <row r="60" spans="1:13" s="22" customFormat="1" ht="14.25">
      <c r="A60" s="148" t="s">
        <v>45</v>
      </c>
      <c r="B60" s="19">
        <v>840</v>
      </c>
      <c r="C60" s="20">
        <v>4.9131426566064222</v>
      </c>
      <c r="D60" s="25">
        <v>401</v>
      </c>
      <c r="E60" s="25">
        <v>439</v>
      </c>
      <c r="F60" s="25">
        <v>118</v>
      </c>
      <c r="G60" s="25">
        <v>17</v>
      </c>
      <c r="H60" s="25">
        <v>70</v>
      </c>
      <c r="I60" s="25">
        <v>46</v>
      </c>
      <c r="J60" s="25">
        <v>114</v>
      </c>
      <c r="K60" s="25">
        <v>51</v>
      </c>
      <c r="L60" s="34">
        <v>23</v>
      </c>
    </row>
    <row r="61" spans="1:13" s="22" customFormat="1" ht="14.25">
      <c r="A61" s="149" t="s">
        <v>60</v>
      </c>
      <c r="B61" s="31">
        <v>311</v>
      </c>
      <c r="C61" s="13">
        <v>1.8190325788149968</v>
      </c>
      <c r="D61" s="32">
        <v>177</v>
      </c>
      <c r="E61" s="32">
        <v>134</v>
      </c>
      <c r="F61" s="32">
        <v>53</v>
      </c>
      <c r="G61" s="32"/>
      <c r="H61" s="32">
        <v>11</v>
      </c>
      <c r="I61" s="49">
        <v>4</v>
      </c>
      <c r="J61" s="32">
        <v>39</v>
      </c>
      <c r="K61" s="32">
        <v>14</v>
      </c>
      <c r="L61" s="33">
        <v>13</v>
      </c>
    </row>
    <row r="62" spans="1:13" s="22" customFormat="1" ht="14.25">
      <c r="A62" s="149" t="s">
        <v>61</v>
      </c>
      <c r="B62" s="31">
        <v>47</v>
      </c>
      <c r="C62" s="13">
        <v>0.27490202959583548</v>
      </c>
      <c r="D62" s="32">
        <v>47</v>
      </c>
      <c r="E62" s="32">
        <v>0</v>
      </c>
      <c r="F62" s="32"/>
      <c r="G62" s="32"/>
      <c r="H62" s="32"/>
      <c r="I62" s="49"/>
      <c r="J62" s="32"/>
      <c r="K62" s="32"/>
      <c r="L62" s="33"/>
    </row>
    <row r="63" spans="1:13" s="22" customFormat="1" ht="14.25">
      <c r="A63" s="149" t="s">
        <v>62</v>
      </c>
      <c r="B63" s="31">
        <v>482</v>
      </c>
      <c r="C63" s="13">
        <v>2.8192080481955899</v>
      </c>
      <c r="D63" s="32">
        <v>177</v>
      </c>
      <c r="E63" s="32">
        <v>305</v>
      </c>
      <c r="F63" s="32">
        <v>65</v>
      </c>
      <c r="G63" s="32">
        <v>17</v>
      </c>
      <c r="H63" s="32">
        <v>59</v>
      </c>
      <c r="I63" s="49">
        <v>42</v>
      </c>
      <c r="J63" s="32">
        <v>75</v>
      </c>
      <c r="K63" s="32">
        <v>37</v>
      </c>
      <c r="L63" s="33">
        <v>10</v>
      </c>
    </row>
    <row r="64" spans="1:13" s="22" customFormat="1" ht="14.25">
      <c r="A64" s="148" t="s">
        <v>63</v>
      </c>
      <c r="B64" s="19">
        <v>3</v>
      </c>
      <c r="C64" s="20">
        <v>1.7546938059308653E-2</v>
      </c>
      <c r="D64" s="25">
        <v>2</v>
      </c>
      <c r="E64" s="25">
        <v>1</v>
      </c>
      <c r="F64" s="25">
        <v>0</v>
      </c>
      <c r="G64" s="25">
        <v>0</v>
      </c>
      <c r="H64" s="25">
        <v>0</v>
      </c>
      <c r="I64" s="25">
        <v>0</v>
      </c>
      <c r="J64" s="25">
        <v>1</v>
      </c>
      <c r="K64" s="25">
        <v>0</v>
      </c>
      <c r="L64" s="34">
        <v>0</v>
      </c>
    </row>
    <row r="65" spans="1:26" s="22" customFormat="1" ht="14.25">
      <c r="A65" s="149" t="s">
        <v>64</v>
      </c>
      <c r="B65" s="19">
        <v>0</v>
      </c>
      <c r="C65" s="20">
        <v>0</v>
      </c>
      <c r="D65" s="32"/>
      <c r="E65" s="25">
        <v>0</v>
      </c>
      <c r="F65" s="32"/>
      <c r="G65" s="43"/>
      <c r="H65" s="32"/>
      <c r="I65" s="32"/>
      <c r="J65" s="32"/>
      <c r="K65" s="32"/>
      <c r="L65" s="33"/>
    </row>
    <row r="66" spans="1:26" s="22" customFormat="1" ht="14.25">
      <c r="A66" s="149" t="s">
        <v>65</v>
      </c>
      <c r="B66" s="31">
        <v>3</v>
      </c>
      <c r="C66" s="13">
        <v>1.7546938059308653E-2</v>
      </c>
      <c r="D66" s="32">
        <v>2</v>
      </c>
      <c r="E66" s="32">
        <v>1</v>
      </c>
      <c r="F66" s="32"/>
      <c r="G66" s="43"/>
      <c r="H66" s="32"/>
      <c r="I66" s="32"/>
      <c r="J66" s="32">
        <v>1</v>
      </c>
      <c r="K66" s="32"/>
      <c r="L66" s="33"/>
    </row>
    <row r="67" spans="1:26" s="22" customFormat="1" ht="14.25">
      <c r="A67" s="148" t="s">
        <v>51</v>
      </c>
      <c r="B67" s="19">
        <v>7</v>
      </c>
      <c r="C67" s="20">
        <v>4.0942855471720184E-2</v>
      </c>
      <c r="D67" s="25">
        <v>0</v>
      </c>
      <c r="E67" s="25">
        <v>7</v>
      </c>
      <c r="F67" s="25">
        <v>1</v>
      </c>
      <c r="G67" s="25">
        <v>0</v>
      </c>
      <c r="H67" s="25">
        <v>1</v>
      </c>
      <c r="I67" s="25">
        <v>2</v>
      </c>
      <c r="J67" s="25">
        <v>2</v>
      </c>
      <c r="K67" s="25">
        <v>1</v>
      </c>
      <c r="L67" s="34">
        <v>0</v>
      </c>
    </row>
    <row r="68" spans="1:26" s="22" customFormat="1" ht="14.25">
      <c r="A68" s="149" t="s">
        <v>66</v>
      </c>
      <c r="B68" s="31">
        <v>3</v>
      </c>
      <c r="C68" s="13">
        <v>1.7546938059308653E-2</v>
      </c>
      <c r="D68" s="32"/>
      <c r="E68" s="32">
        <v>3</v>
      </c>
      <c r="F68" s="32"/>
      <c r="G68" s="32"/>
      <c r="H68" s="32"/>
      <c r="I68" s="32">
        <v>1</v>
      </c>
      <c r="J68" s="32">
        <v>1</v>
      </c>
      <c r="K68" s="32">
        <v>1</v>
      </c>
      <c r="L68" s="33"/>
    </row>
    <row r="69" spans="1:26" s="22" customFormat="1" ht="14.25">
      <c r="A69" s="149" t="s">
        <v>67</v>
      </c>
      <c r="B69" s="31">
        <v>4</v>
      </c>
      <c r="C69" s="13">
        <v>2.3395917412411534E-2</v>
      </c>
      <c r="D69" s="32"/>
      <c r="E69" s="32">
        <v>4</v>
      </c>
      <c r="F69" s="32">
        <v>1</v>
      </c>
      <c r="G69" s="32"/>
      <c r="H69" s="32">
        <v>1</v>
      </c>
      <c r="I69" s="32">
        <v>1</v>
      </c>
      <c r="J69" s="32">
        <v>1</v>
      </c>
      <c r="K69" s="32"/>
      <c r="L69" s="33"/>
    </row>
    <row r="70" spans="1:26">
      <c r="A70" s="59"/>
      <c r="B70" s="60"/>
      <c r="C70" s="61"/>
      <c r="D70" s="62"/>
      <c r="E70" s="62"/>
      <c r="F70" s="62"/>
      <c r="G70" s="62"/>
      <c r="H70" s="62"/>
      <c r="I70" s="62"/>
      <c r="J70" s="62"/>
      <c r="K70" s="62"/>
      <c r="L70" s="62"/>
      <c r="M70" s="7"/>
      <c r="N70" s="7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>
      <c r="A71" s="59"/>
      <c r="B71" s="60"/>
      <c r="C71" s="61"/>
      <c r="D71" s="62"/>
      <c r="E71" s="62"/>
      <c r="F71" s="62"/>
      <c r="G71" s="62"/>
      <c r="H71" s="62"/>
      <c r="I71" s="62"/>
      <c r="J71" s="62"/>
      <c r="K71" s="62"/>
      <c r="L71" s="62"/>
      <c r="M71" s="7"/>
      <c r="N71" s="7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s="7" customFormat="1" ht="15.75">
      <c r="A72" s="166" t="s">
        <v>68</v>
      </c>
      <c r="B72" s="166"/>
      <c r="C72" s="166"/>
      <c r="D72" s="166"/>
      <c r="E72" s="166"/>
      <c r="F72" s="166"/>
      <c r="G72" s="166"/>
      <c r="H72" s="166"/>
      <c r="I72" s="166"/>
      <c r="J72" s="166"/>
      <c r="K72" s="166"/>
      <c r="L72" s="166"/>
    </row>
    <row r="73" spans="1:26" s="7" customFormat="1" ht="15.75">
      <c r="A73" s="171" t="s">
        <v>69</v>
      </c>
      <c r="B73" s="171"/>
      <c r="C73" s="171"/>
      <c r="D73" s="171"/>
      <c r="E73" s="171"/>
      <c r="F73" s="171"/>
      <c r="G73" s="171"/>
      <c r="H73" s="171"/>
      <c r="I73" s="171"/>
      <c r="J73" s="171"/>
      <c r="K73" s="171"/>
      <c r="L73" s="171"/>
    </row>
    <row r="74" spans="1:26" s="7" customFormat="1" ht="12.75">
      <c r="A74" s="63"/>
      <c r="B74" s="64"/>
      <c r="C74" s="64"/>
      <c r="D74" s="64"/>
      <c r="E74" s="64"/>
      <c r="F74" s="64"/>
      <c r="G74" s="65"/>
      <c r="H74" s="65"/>
      <c r="I74" s="65"/>
      <c r="J74" s="65"/>
      <c r="K74" s="65"/>
      <c r="L74" s="65"/>
    </row>
    <row r="75" spans="1:26">
      <c r="A75" s="167" t="s">
        <v>2</v>
      </c>
      <c r="B75" s="168" t="s">
        <v>3</v>
      </c>
      <c r="C75" s="168"/>
      <c r="D75" s="169" t="s">
        <v>4</v>
      </c>
      <c r="E75" s="170" t="s">
        <v>5</v>
      </c>
      <c r="F75" s="170"/>
      <c r="G75" s="170"/>
      <c r="H75" s="170"/>
      <c r="I75" s="170"/>
      <c r="J75" s="170"/>
      <c r="K75" s="170"/>
      <c r="L75" s="170"/>
      <c r="M75" s="7"/>
      <c r="N75" s="7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40.5">
      <c r="A76" s="167"/>
      <c r="B76" s="142" t="s">
        <v>6</v>
      </c>
      <c r="C76" s="142" t="s">
        <v>7</v>
      </c>
      <c r="D76" s="169"/>
      <c r="E76" s="143" t="s">
        <v>8</v>
      </c>
      <c r="F76" s="142" t="s">
        <v>9</v>
      </c>
      <c r="G76" s="143" t="s">
        <v>10</v>
      </c>
      <c r="H76" s="144" t="s">
        <v>11</v>
      </c>
      <c r="I76" s="142" t="s">
        <v>12</v>
      </c>
      <c r="J76" s="143" t="s">
        <v>13</v>
      </c>
      <c r="K76" s="143" t="s">
        <v>14</v>
      </c>
      <c r="L76" s="143" t="s">
        <v>15</v>
      </c>
      <c r="M76" s="7"/>
      <c r="N76" s="7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s="7" customFormat="1" ht="12.75">
      <c r="A77" s="154"/>
      <c r="B77" s="66"/>
      <c r="C77" s="66"/>
      <c r="D77" s="67"/>
      <c r="E77" s="68"/>
      <c r="F77" s="66"/>
      <c r="G77" s="68"/>
      <c r="H77" s="69"/>
      <c r="I77" s="66"/>
      <c r="J77" s="66"/>
      <c r="K77" s="68"/>
      <c r="L77" s="70"/>
    </row>
    <row r="78" spans="1:26" s="27" customFormat="1" ht="14.25">
      <c r="A78" s="155" t="s">
        <v>70</v>
      </c>
      <c r="B78" s="71">
        <v>4792</v>
      </c>
      <c r="C78" s="72">
        <v>28.028309060069017</v>
      </c>
      <c r="D78" s="71">
        <v>3030</v>
      </c>
      <c r="E78" s="71">
        <v>1762</v>
      </c>
      <c r="F78" s="71">
        <v>267</v>
      </c>
      <c r="G78" s="71">
        <v>11</v>
      </c>
      <c r="H78" s="71">
        <v>152</v>
      </c>
      <c r="I78" s="71">
        <v>102</v>
      </c>
      <c r="J78" s="71">
        <v>583</v>
      </c>
      <c r="K78" s="71">
        <v>305</v>
      </c>
      <c r="L78" s="73">
        <v>342</v>
      </c>
      <c r="M78" s="11"/>
    </row>
    <row r="79" spans="1:26" s="27" customFormat="1" ht="14.25">
      <c r="A79" s="151" t="s">
        <v>28</v>
      </c>
      <c r="B79" s="21">
        <v>7</v>
      </c>
      <c r="C79" s="74">
        <v>4.0942855471720184E-2</v>
      </c>
      <c r="D79" s="21">
        <v>7</v>
      </c>
      <c r="E79" s="75"/>
      <c r="F79" s="75"/>
      <c r="G79" s="75"/>
      <c r="H79" s="75"/>
      <c r="I79" s="75"/>
      <c r="J79" s="75"/>
      <c r="K79" s="75"/>
      <c r="L79" s="76"/>
      <c r="M79" s="22"/>
    </row>
    <row r="80" spans="1:26" s="22" customFormat="1" ht="14.25">
      <c r="A80" s="151" t="s">
        <v>71</v>
      </c>
      <c r="B80" s="21">
        <v>179</v>
      </c>
      <c r="C80" s="74">
        <v>1.0469673042054162</v>
      </c>
      <c r="D80" s="21">
        <v>127</v>
      </c>
      <c r="E80" s="21">
        <v>52</v>
      </c>
      <c r="F80" s="21">
        <v>12</v>
      </c>
      <c r="G80" s="21">
        <v>2</v>
      </c>
      <c r="H80" s="21">
        <v>0</v>
      </c>
      <c r="I80" s="21">
        <v>0</v>
      </c>
      <c r="J80" s="21">
        <v>22</v>
      </c>
      <c r="K80" s="21">
        <v>0</v>
      </c>
      <c r="L80" s="77">
        <v>16</v>
      </c>
    </row>
    <row r="81" spans="1:12" s="22" customFormat="1" ht="14.25">
      <c r="A81" s="149" t="s">
        <v>72</v>
      </c>
      <c r="B81" s="47">
        <v>27</v>
      </c>
      <c r="C81" s="78">
        <v>0.15792244253377785</v>
      </c>
      <c r="D81" s="47">
        <v>17</v>
      </c>
      <c r="E81" s="47">
        <v>10</v>
      </c>
      <c r="F81" s="79"/>
      <c r="G81" s="79"/>
      <c r="H81" s="79"/>
      <c r="I81" s="79"/>
      <c r="J81" s="79">
        <v>10</v>
      </c>
      <c r="K81" s="79"/>
      <c r="L81" s="80"/>
    </row>
    <row r="82" spans="1:12" s="22" customFormat="1" ht="14.25">
      <c r="A82" s="149" t="s">
        <v>73</v>
      </c>
      <c r="B82" s="47">
        <v>7</v>
      </c>
      <c r="C82" s="78">
        <v>4.0942855471720184E-2</v>
      </c>
      <c r="D82" s="47">
        <v>7</v>
      </c>
      <c r="E82" s="47">
        <v>0</v>
      </c>
      <c r="F82" s="79"/>
      <c r="G82" s="79"/>
      <c r="H82" s="79"/>
      <c r="I82" s="79"/>
      <c r="J82" s="79"/>
      <c r="K82" s="79"/>
      <c r="L82" s="80"/>
    </row>
    <row r="83" spans="1:12" s="22" customFormat="1" ht="14.25">
      <c r="A83" s="149" t="s">
        <v>74</v>
      </c>
      <c r="B83" s="47">
        <v>34</v>
      </c>
      <c r="C83" s="78">
        <v>0.19886529800549804</v>
      </c>
      <c r="D83" s="47">
        <v>34</v>
      </c>
      <c r="E83" s="47">
        <v>0</v>
      </c>
      <c r="F83" s="79"/>
      <c r="G83" s="79"/>
      <c r="H83" s="79"/>
      <c r="I83" s="79"/>
      <c r="J83" s="79"/>
      <c r="K83" s="79"/>
      <c r="L83" s="80"/>
    </row>
    <row r="84" spans="1:12" s="22" customFormat="1" ht="14.25">
      <c r="A84" s="149" t="s">
        <v>75</v>
      </c>
      <c r="B84" s="47">
        <v>16</v>
      </c>
      <c r="C84" s="78">
        <v>9.3583669649646137E-2</v>
      </c>
      <c r="D84" s="47"/>
      <c r="E84" s="47">
        <v>16</v>
      </c>
      <c r="F84" s="79"/>
      <c r="G84" s="79"/>
      <c r="H84" s="79"/>
      <c r="I84" s="79"/>
      <c r="J84" s="79"/>
      <c r="K84" s="79"/>
      <c r="L84" s="80">
        <v>16</v>
      </c>
    </row>
    <row r="85" spans="1:12" s="22" customFormat="1" ht="14.25">
      <c r="A85" s="149" t="s">
        <v>76</v>
      </c>
      <c r="B85" s="47">
        <v>45</v>
      </c>
      <c r="C85" s="78">
        <v>0.26320407088962977</v>
      </c>
      <c r="D85" s="47">
        <v>19</v>
      </c>
      <c r="E85" s="47">
        <v>26</v>
      </c>
      <c r="F85" s="79">
        <v>12</v>
      </c>
      <c r="G85" s="47">
        <v>2</v>
      </c>
      <c r="H85" s="79"/>
      <c r="I85" s="79"/>
      <c r="J85" s="47">
        <v>12</v>
      </c>
      <c r="K85" s="79"/>
      <c r="L85" s="80"/>
    </row>
    <row r="86" spans="1:12" s="22" customFormat="1" ht="14.25">
      <c r="A86" s="149" t="s">
        <v>77</v>
      </c>
      <c r="B86" s="47">
        <v>50</v>
      </c>
      <c r="C86" s="78">
        <v>0.29244896765514417</v>
      </c>
      <c r="D86" s="47">
        <v>50</v>
      </c>
      <c r="E86" s="47">
        <v>0</v>
      </c>
      <c r="F86" s="79"/>
      <c r="G86" s="47"/>
      <c r="H86" s="79"/>
      <c r="I86" s="79"/>
      <c r="J86" s="47"/>
      <c r="K86" s="79"/>
      <c r="L86" s="80"/>
    </row>
    <row r="87" spans="1:12" s="22" customFormat="1" ht="14.25">
      <c r="A87" s="148" t="s">
        <v>39</v>
      </c>
      <c r="B87" s="21">
        <v>1627</v>
      </c>
      <c r="C87" s="74">
        <v>9.5162894074983928</v>
      </c>
      <c r="D87" s="21">
        <v>1054</v>
      </c>
      <c r="E87" s="21">
        <v>573</v>
      </c>
      <c r="F87" s="21">
        <v>138</v>
      </c>
      <c r="G87" s="21">
        <v>0</v>
      </c>
      <c r="H87" s="21">
        <v>18</v>
      </c>
      <c r="I87" s="21">
        <v>3</v>
      </c>
      <c r="J87" s="21">
        <v>237</v>
      </c>
      <c r="K87" s="21">
        <v>38</v>
      </c>
      <c r="L87" s="81">
        <v>139</v>
      </c>
    </row>
    <row r="88" spans="1:12" s="22" customFormat="1" ht="14.25">
      <c r="A88" s="149" t="s">
        <v>78</v>
      </c>
      <c r="B88" s="47">
        <v>1413</v>
      </c>
      <c r="C88" s="78">
        <v>8.2646078259343732</v>
      </c>
      <c r="D88" s="47">
        <v>884</v>
      </c>
      <c r="E88" s="47">
        <v>529</v>
      </c>
      <c r="F88" s="47">
        <v>130</v>
      </c>
      <c r="G88" s="47"/>
      <c r="H88" s="47">
        <v>18</v>
      </c>
      <c r="I88" s="47">
        <v>3</v>
      </c>
      <c r="J88" s="47">
        <v>213</v>
      </c>
      <c r="K88" s="47">
        <v>33</v>
      </c>
      <c r="L88" s="82">
        <v>132</v>
      </c>
    </row>
    <row r="89" spans="1:12" s="22" customFormat="1" ht="14.25">
      <c r="A89" s="149" t="s">
        <v>79</v>
      </c>
      <c r="B89" s="47">
        <v>214</v>
      </c>
      <c r="C89" s="78">
        <v>1.251681581564017</v>
      </c>
      <c r="D89" s="47">
        <v>170</v>
      </c>
      <c r="E89" s="47">
        <v>44</v>
      </c>
      <c r="F89" s="47">
        <v>8</v>
      </c>
      <c r="G89" s="47"/>
      <c r="H89" s="47"/>
      <c r="I89" s="47"/>
      <c r="J89" s="47">
        <v>24</v>
      </c>
      <c r="K89" s="47">
        <v>5</v>
      </c>
      <c r="L89" s="82">
        <v>7</v>
      </c>
    </row>
    <row r="90" spans="1:12" s="22" customFormat="1" ht="14.25">
      <c r="A90" s="148" t="s">
        <v>45</v>
      </c>
      <c r="B90" s="21">
        <v>2977</v>
      </c>
      <c r="C90" s="74">
        <v>17.412411534187282</v>
      </c>
      <c r="D90" s="21">
        <v>1841</v>
      </c>
      <c r="E90" s="21">
        <v>1136</v>
      </c>
      <c r="F90" s="21">
        <v>116</v>
      </c>
      <c r="G90" s="21">
        <v>9</v>
      </c>
      <c r="H90" s="21">
        <v>134</v>
      </c>
      <c r="I90" s="21">
        <v>99</v>
      </c>
      <c r="J90" s="21">
        <v>324</v>
      </c>
      <c r="K90" s="21">
        <v>267</v>
      </c>
      <c r="L90" s="81">
        <v>187</v>
      </c>
    </row>
    <row r="91" spans="1:12" s="22" customFormat="1" ht="14.25">
      <c r="A91" s="149" t="s">
        <v>80</v>
      </c>
      <c r="B91" s="47">
        <v>249</v>
      </c>
      <c r="C91" s="78">
        <v>1.456395858922618</v>
      </c>
      <c r="D91" s="47">
        <v>247</v>
      </c>
      <c r="E91" s="47">
        <v>2</v>
      </c>
      <c r="F91" s="47">
        <v>2</v>
      </c>
      <c r="G91" s="47"/>
      <c r="H91" s="47"/>
      <c r="I91" s="47"/>
      <c r="J91" s="47"/>
      <c r="K91" s="47"/>
      <c r="L91" s="82"/>
    </row>
    <row r="92" spans="1:12" s="22" customFormat="1" ht="14.25">
      <c r="A92" s="149" t="s">
        <v>81</v>
      </c>
      <c r="B92" s="47">
        <v>162</v>
      </c>
      <c r="C92" s="78">
        <v>0.94753465520266722</v>
      </c>
      <c r="D92" s="47">
        <v>157</v>
      </c>
      <c r="E92" s="47">
        <v>5</v>
      </c>
      <c r="F92" s="47"/>
      <c r="G92" s="47"/>
      <c r="H92" s="47"/>
      <c r="I92" s="47">
        <v>4</v>
      </c>
      <c r="J92" s="47">
        <v>1</v>
      </c>
      <c r="K92" s="47"/>
      <c r="L92" s="82"/>
    </row>
    <row r="93" spans="1:12" s="22" customFormat="1" ht="14.25">
      <c r="A93" s="149" t="s">
        <v>82</v>
      </c>
      <c r="B93" s="47">
        <v>127</v>
      </c>
      <c r="C93" s="78">
        <v>0.74282037784406618</v>
      </c>
      <c r="D93" s="47">
        <v>118</v>
      </c>
      <c r="E93" s="47">
        <v>9</v>
      </c>
      <c r="F93" s="47"/>
      <c r="G93" s="47">
        <v>9</v>
      </c>
      <c r="H93" s="47"/>
      <c r="I93" s="47"/>
      <c r="J93" s="47"/>
      <c r="K93" s="47"/>
      <c r="L93" s="82"/>
    </row>
    <row r="94" spans="1:12" s="22" customFormat="1" ht="14.25">
      <c r="A94" s="149" t="s">
        <v>83</v>
      </c>
      <c r="B94" s="47">
        <v>1604</v>
      </c>
      <c r="C94" s="78">
        <v>9.3817628823770249</v>
      </c>
      <c r="D94" s="47">
        <v>887</v>
      </c>
      <c r="E94" s="47">
        <v>717</v>
      </c>
      <c r="F94" s="47">
        <v>20</v>
      </c>
      <c r="G94" s="47"/>
      <c r="H94" s="47">
        <v>69</v>
      </c>
      <c r="I94" s="47">
        <v>95</v>
      </c>
      <c r="J94" s="47">
        <v>187</v>
      </c>
      <c r="K94" s="47">
        <v>220</v>
      </c>
      <c r="L94" s="82">
        <v>126</v>
      </c>
    </row>
    <row r="95" spans="1:12" s="22" customFormat="1" ht="14.25">
      <c r="A95" s="149" t="s">
        <v>84</v>
      </c>
      <c r="B95" s="47">
        <v>835</v>
      </c>
      <c r="C95" s="78">
        <v>4.8838977598409077</v>
      </c>
      <c r="D95" s="47">
        <v>432</v>
      </c>
      <c r="E95" s="47">
        <v>403</v>
      </c>
      <c r="F95" s="47">
        <v>94</v>
      </c>
      <c r="G95" s="47"/>
      <c r="H95" s="47">
        <v>65</v>
      </c>
      <c r="I95" s="79"/>
      <c r="J95" s="79">
        <v>136</v>
      </c>
      <c r="K95" s="47">
        <v>47</v>
      </c>
      <c r="L95" s="82">
        <v>61</v>
      </c>
    </row>
    <row r="96" spans="1:12" s="22" customFormat="1" ht="14.25">
      <c r="A96" s="148" t="s">
        <v>63</v>
      </c>
      <c r="B96" s="21">
        <v>1</v>
      </c>
      <c r="C96" s="78">
        <v>5.8489793531028835E-3</v>
      </c>
      <c r="D96" s="21">
        <v>1</v>
      </c>
      <c r="E96" s="47"/>
      <c r="F96" s="47"/>
      <c r="G96" s="47"/>
      <c r="H96" s="47"/>
      <c r="I96" s="79"/>
      <c r="J96" s="79"/>
      <c r="K96" s="47"/>
      <c r="L96" s="82"/>
    </row>
    <row r="97" spans="1:13" s="22" customFormat="1" ht="14.25">
      <c r="A97" s="149" t="s">
        <v>85</v>
      </c>
      <c r="B97" s="47">
        <v>1</v>
      </c>
      <c r="C97" s="78">
        <v>5.8489793531028835E-3</v>
      </c>
      <c r="D97" s="47">
        <v>1</v>
      </c>
      <c r="E97" s="47"/>
      <c r="F97" s="47"/>
      <c r="G97" s="47"/>
      <c r="H97" s="47"/>
      <c r="I97" s="79"/>
      <c r="J97" s="79"/>
      <c r="K97" s="47"/>
      <c r="L97" s="82"/>
    </row>
    <row r="98" spans="1:13" s="22" customFormat="1" ht="14.25">
      <c r="A98" s="148" t="s">
        <v>51</v>
      </c>
      <c r="B98" s="21">
        <v>1</v>
      </c>
      <c r="C98" s="74">
        <v>5.8489793531028835E-3</v>
      </c>
      <c r="D98" s="21">
        <v>0</v>
      </c>
      <c r="E98" s="21">
        <v>1</v>
      </c>
      <c r="F98" s="21">
        <v>1</v>
      </c>
      <c r="G98" s="21">
        <v>0</v>
      </c>
      <c r="H98" s="21">
        <v>0</v>
      </c>
      <c r="I98" s="21">
        <v>0</v>
      </c>
      <c r="J98" s="21">
        <v>0</v>
      </c>
      <c r="K98" s="21">
        <v>0</v>
      </c>
      <c r="L98" s="81">
        <v>0</v>
      </c>
    </row>
    <row r="99" spans="1:13" s="22" customFormat="1" ht="14.25">
      <c r="A99" s="149" t="s">
        <v>86</v>
      </c>
      <c r="B99" s="47">
        <v>1</v>
      </c>
      <c r="C99" s="78">
        <v>5.8489793531028835E-3</v>
      </c>
      <c r="D99" s="47"/>
      <c r="E99" s="47">
        <v>1</v>
      </c>
      <c r="F99" s="47">
        <v>1</v>
      </c>
      <c r="G99" s="83"/>
      <c r="H99" s="47"/>
      <c r="I99" s="47"/>
      <c r="J99" s="47"/>
      <c r="K99" s="47"/>
      <c r="L99" s="82"/>
    </row>
    <row r="100" spans="1:13" s="22" customFormat="1" ht="14.25">
      <c r="A100" s="152"/>
      <c r="B100" s="83" t="s">
        <v>87</v>
      </c>
      <c r="C100" s="78"/>
      <c r="D100" s="79"/>
      <c r="E100" s="83">
        <v>0</v>
      </c>
      <c r="F100" s="79"/>
      <c r="G100" s="79"/>
      <c r="H100" s="79"/>
      <c r="I100" s="79"/>
      <c r="J100" s="79"/>
      <c r="K100" s="79"/>
      <c r="L100" s="80"/>
      <c r="M100" s="11"/>
    </row>
    <row r="101" spans="1:13" s="22" customFormat="1" ht="14.25">
      <c r="A101" s="156" t="s">
        <v>88</v>
      </c>
      <c r="B101" s="84">
        <v>1601</v>
      </c>
      <c r="C101" s="85">
        <v>9.3642159443177171</v>
      </c>
      <c r="D101" s="84">
        <v>1142</v>
      </c>
      <c r="E101" s="84">
        <v>459</v>
      </c>
      <c r="F101" s="84">
        <v>71</v>
      </c>
      <c r="G101" s="84">
        <v>0</v>
      </c>
      <c r="H101" s="84">
        <v>49</v>
      </c>
      <c r="I101" s="84">
        <v>68</v>
      </c>
      <c r="J101" s="84">
        <v>93</v>
      </c>
      <c r="K101" s="84">
        <v>72</v>
      </c>
      <c r="L101" s="86">
        <v>106</v>
      </c>
      <c r="M101" s="11"/>
    </row>
    <row r="102" spans="1:13" s="22" customFormat="1" ht="14.25">
      <c r="A102" s="151" t="s">
        <v>28</v>
      </c>
      <c r="B102" s="21">
        <v>1</v>
      </c>
      <c r="C102" s="74">
        <v>5.8489793531028835E-3</v>
      </c>
      <c r="D102" s="87">
        <v>1</v>
      </c>
      <c r="E102" s="84"/>
      <c r="F102" s="84"/>
      <c r="G102" s="84"/>
      <c r="H102" s="84"/>
      <c r="I102" s="84"/>
      <c r="J102" s="84"/>
      <c r="K102" s="84"/>
      <c r="L102" s="86"/>
      <c r="M102" s="11"/>
    </row>
    <row r="103" spans="1:13" s="22" customFormat="1" ht="14.25">
      <c r="A103" s="151" t="s">
        <v>29</v>
      </c>
      <c r="B103" s="21">
        <v>62</v>
      </c>
      <c r="C103" s="74">
        <v>0.36263671989237878</v>
      </c>
      <c r="D103" s="21">
        <v>46</v>
      </c>
      <c r="E103" s="21">
        <v>16</v>
      </c>
      <c r="F103" s="21">
        <v>0</v>
      </c>
      <c r="G103" s="21">
        <v>0</v>
      </c>
      <c r="H103" s="21">
        <v>0</v>
      </c>
      <c r="I103" s="21">
        <v>0</v>
      </c>
      <c r="J103" s="21">
        <v>0</v>
      </c>
      <c r="K103" s="21">
        <v>0</v>
      </c>
      <c r="L103" s="81">
        <v>16</v>
      </c>
      <c r="M103" s="11"/>
    </row>
    <row r="104" spans="1:13" s="22" customFormat="1" ht="14.25">
      <c r="A104" s="149" t="s">
        <v>89</v>
      </c>
      <c r="B104" s="47">
        <v>26</v>
      </c>
      <c r="C104" s="78">
        <v>0.15207346318067497</v>
      </c>
      <c r="D104" s="47">
        <v>26</v>
      </c>
      <c r="E104" s="47">
        <v>0</v>
      </c>
      <c r="F104" s="83"/>
      <c r="G104" s="79"/>
      <c r="H104" s="79"/>
      <c r="I104" s="79"/>
      <c r="J104" s="79"/>
      <c r="K104" s="79"/>
      <c r="L104" s="80"/>
      <c r="M104" s="11"/>
    </row>
    <row r="105" spans="1:13" s="22" customFormat="1" ht="14.25">
      <c r="A105" s="149" t="s">
        <v>90</v>
      </c>
      <c r="B105" s="47">
        <v>36</v>
      </c>
      <c r="C105" s="78">
        <v>0.21056325671170378</v>
      </c>
      <c r="D105" s="47">
        <v>20</v>
      </c>
      <c r="E105" s="47">
        <v>16</v>
      </c>
      <c r="F105" s="79"/>
      <c r="G105" s="79"/>
      <c r="H105" s="79"/>
      <c r="I105" s="79"/>
      <c r="J105" s="79"/>
      <c r="K105" s="79"/>
      <c r="L105" s="80">
        <v>16</v>
      </c>
      <c r="M105" s="11"/>
    </row>
    <row r="106" spans="1:13" s="22" customFormat="1" ht="14.25">
      <c r="A106" s="148" t="s">
        <v>39</v>
      </c>
      <c r="B106" s="21">
        <v>668</v>
      </c>
      <c r="C106" s="74">
        <v>3.9071182078727262</v>
      </c>
      <c r="D106" s="21">
        <v>558</v>
      </c>
      <c r="E106" s="21">
        <v>110</v>
      </c>
      <c r="F106" s="88">
        <v>27</v>
      </c>
      <c r="G106" s="79"/>
      <c r="H106" s="79"/>
      <c r="I106" s="88">
        <v>9</v>
      </c>
      <c r="J106" s="88">
        <v>18</v>
      </c>
      <c r="K106" s="88">
        <v>23</v>
      </c>
      <c r="L106" s="89">
        <v>33</v>
      </c>
      <c r="M106" s="11"/>
    </row>
    <row r="107" spans="1:13" s="22" customFormat="1" ht="14.25">
      <c r="A107" s="149" t="s">
        <v>91</v>
      </c>
      <c r="B107" s="47">
        <v>191</v>
      </c>
      <c r="C107" s="78">
        <v>1.1171550564426509</v>
      </c>
      <c r="D107" s="47">
        <v>166</v>
      </c>
      <c r="E107" s="47">
        <v>25</v>
      </c>
      <c r="F107" s="79">
        <v>10</v>
      </c>
      <c r="G107" s="79"/>
      <c r="H107" s="79"/>
      <c r="I107" s="79"/>
      <c r="J107" s="79"/>
      <c r="K107" s="79">
        <v>6</v>
      </c>
      <c r="L107" s="80">
        <v>9</v>
      </c>
      <c r="M107" s="11"/>
    </row>
    <row r="108" spans="1:13" s="22" customFormat="1" ht="14.25">
      <c r="A108" s="149" t="s">
        <v>92</v>
      </c>
      <c r="B108" s="47">
        <v>40</v>
      </c>
      <c r="C108" s="78">
        <v>0.23395917412411532</v>
      </c>
      <c r="D108" s="47">
        <v>25</v>
      </c>
      <c r="E108" s="47">
        <v>15</v>
      </c>
      <c r="F108" s="79">
        <v>8</v>
      </c>
      <c r="G108" s="79"/>
      <c r="H108" s="79"/>
      <c r="I108" s="79"/>
      <c r="J108" s="79"/>
      <c r="K108" s="79">
        <v>2</v>
      </c>
      <c r="L108" s="80">
        <v>5</v>
      </c>
      <c r="M108" s="11"/>
    </row>
    <row r="109" spans="1:13" s="22" customFormat="1" ht="14.25">
      <c r="A109" s="149" t="s">
        <v>93</v>
      </c>
      <c r="B109" s="47">
        <v>255</v>
      </c>
      <c r="C109" s="78">
        <v>1.4914897350412353</v>
      </c>
      <c r="D109" s="47">
        <v>212</v>
      </c>
      <c r="E109" s="47">
        <v>43</v>
      </c>
      <c r="F109" s="79">
        <v>4</v>
      </c>
      <c r="G109" s="79"/>
      <c r="H109" s="79"/>
      <c r="I109" s="79">
        <v>9</v>
      </c>
      <c r="J109" s="79">
        <v>18</v>
      </c>
      <c r="K109" s="79">
        <v>1</v>
      </c>
      <c r="L109" s="80">
        <v>11</v>
      </c>
      <c r="M109" s="11"/>
    </row>
    <row r="110" spans="1:13" s="22" customFormat="1" ht="14.25">
      <c r="A110" s="149" t="s">
        <v>94</v>
      </c>
      <c r="B110" s="47">
        <v>182</v>
      </c>
      <c r="C110" s="78">
        <v>1.0645142422647249</v>
      </c>
      <c r="D110" s="47">
        <v>155</v>
      </c>
      <c r="E110" s="47">
        <v>27</v>
      </c>
      <c r="F110" s="47">
        <v>5</v>
      </c>
      <c r="G110" s="21"/>
      <c r="H110" s="21"/>
      <c r="I110" s="21"/>
      <c r="J110" s="21"/>
      <c r="K110" s="47">
        <v>14</v>
      </c>
      <c r="L110" s="82">
        <v>8</v>
      </c>
      <c r="M110" s="11"/>
    </row>
    <row r="111" spans="1:13" s="22" customFormat="1" ht="14.25">
      <c r="A111" s="148" t="s">
        <v>45</v>
      </c>
      <c r="B111" s="21">
        <v>852</v>
      </c>
      <c r="C111" s="74">
        <v>4.9833304088436563</v>
      </c>
      <c r="D111" s="21">
        <v>522</v>
      </c>
      <c r="E111" s="21">
        <v>330</v>
      </c>
      <c r="F111" s="21">
        <v>44</v>
      </c>
      <c r="G111" s="21"/>
      <c r="H111" s="21">
        <v>49</v>
      </c>
      <c r="I111" s="21">
        <v>58</v>
      </c>
      <c r="J111" s="21">
        <v>74</v>
      </c>
      <c r="K111" s="21">
        <v>48</v>
      </c>
      <c r="L111" s="81">
        <v>57</v>
      </c>
      <c r="M111" s="11"/>
    </row>
    <row r="112" spans="1:13" s="22" customFormat="1" ht="14.25">
      <c r="A112" s="149" t="s">
        <v>95</v>
      </c>
      <c r="B112" s="47">
        <v>21</v>
      </c>
      <c r="C112" s="90">
        <v>0.12282856641516056</v>
      </c>
      <c r="D112" s="43">
        <v>21</v>
      </c>
      <c r="E112" s="47">
        <v>0</v>
      </c>
      <c r="F112" s="43"/>
      <c r="G112" s="43"/>
      <c r="H112" s="43"/>
      <c r="I112" s="43"/>
      <c r="J112" s="43"/>
      <c r="K112" s="43"/>
      <c r="L112" s="91"/>
      <c r="M112" s="11"/>
    </row>
    <row r="113" spans="1:256" s="22" customFormat="1" ht="14.25">
      <c r="A113" s="149" t="s">
        <v>96</v>
      </c>
      <c r="B113" s="47">
        <v>43</v>
      </c>
      <c r="C113" s="90">
        <v>0.251506112183424</v>
      </c>
      <c r="D113" s="43">
        <v>43</v>
      </c>
      <c r="E113" s="47">
        <v>0</v>
      </c>
      <c r="F113" s="43"/>
      <c r="G113" s="43"/>
      <c r="H113" s="43"/>
      <c r="I113" s="43"/>
      <c r="J113" s="43"/>
      <c r="K113" s="43"/>
      <c r="L113" s="91"/>
      <c r="M113" s="11"/>
    </row>
    <row r="114" spans="1:256" s="22" customFormat="1" ht="14.25">
      <c r="A114" s="149" t="s">
        <v>97</v>
      </c>
      <c r="B114" s="47">
        <v>230</v>
      </c>
      <c r="C114" s="90">
        <v>1.3452652512136631</v>
      </c>
      <c r="D114" s="43">
        <v>206</v>
      </c>
      <c r="E114" s="47">
        <v>24</v>
      </c>
      <c r="F114" s="43"/>
      <c r="G114" s="43"/>
      <c r="H114" s="43"/>
      <c r="I114" s="43">
        <v>1</v>
      </c>
      <c r="J114" s="43">
        <v>23</v>
      </c>
      <c r="K114" s="43"/>
      <c r="L114" s="91"/>
      <c r="M114" s="11"/>
    </row>
    <row r="115" spans="1:256" s="22" customFormat="1" ht="14.25">
      <c r="A115" s="149" t="s">
        <v>98</v>
      </c>
      <c r="B115" s="47">
        <v>511</v>
      </c>
      <c r="C115" s="78">
        <v>2.9888284494355735</v>
      </c>
      <c r="D115" s="43">
        <v>205</v>
      </c>
      <c r="E115" s="47">
        <v>306</v>
      </c>
      <c r="F115" s="43">
        <v>44</v>
      </c>
      <c r="G115" s="43"/>
      <c r="H115" s="43">
        <v>49</v>
      </c>
      <c r="I115" s="43">
        <v>57</v>
      </c>
      <c r="J115" s="43">
        <v>51</v>
      </c>
      <c r="K115" s="43">
        <v>48</v>
      </c>
      <c r="L115" s="91">
        <v>57</v>
      </c>
      <c r="M115" s="11"/>
    </row>
    <row r="116" spans="1:256" s="22" customFormat="1" ht="14.25">
      <c r="A116" s="149" t="s">
        <v>99</v>
      </c>
      <c r="B116" s="47">
        <v>27</v>
      </c>
      <c r="C116" s="78">
        <v>0.15792244253377785</v>
      </c>
      <c r="D116" s="43">
        <v>27</v>
      </c>
      <c r="E116" s="47">
        <v>0</v>
      </c>
      <c r="F116" s="43"/>
      <c r="G116" s="43"/>
      <c r="H116" s="43"/>
      <c r="I116" s="43"/>
      <c r="J116" s="43"/>
      <c r="K116" s="43"/>
      <c r="L116" s="91"/>
      <c r="M116" s="11"/>
    </row>
    <row r="117" spans="1:256" s="22" customFormat="1" ht="14.25">
      <c r="A117" s="149" t="s">
        <v>100</v>
      </c>
      <c r="B117" s="47">
        <v>20</v>
      </c>
      <c r="C117" s="78">
        <v>0.11697958706205766</v>
      </c>
      <c r="D117" s="43">
        <v>20</v>
      </c>
      <c r="E117" s="47">
        <v>0</v>
      </c>
      <c r="F117" s="43"/>
      <c r="G117" s="43"/>
      <c r="H117" s="43"/>
      <c r="I117" s="43"/>
      <c r="J117" s="43"/>
      <c r="K117" s="43"/>
      <c r="L117" s="91"/>
      <c r="M117" s="11"/>
    </row>
    <row r="118" spans="1:256" s="58" customFormat="1">
      <c r="A118" s="148" t="s">
        <v>63</v>
      </c>
      <c r="B118" s="21">
        <v>10</v>
      </c>
      <c r="C118" s="74">
        <v>5.848979353102883E-2</v>
      </c>
      <c r="D118" s="21">
        <v>7</v>
      </c>
      <c r="E118" s="21">
        <v>3</v>
      </c>
      <c r="F118" s="21">
        <v>0</v>
      </c>
      <c r="G118" s="21">
        <v>0</v>
      </c>
      <c r="H118" s="21">
        <v>0</v>
      </c>
      <c r="I118" s="21">
        <v>1</v>
      </c>
      <c r="J118" s="21">
        <v>1</v>
      </c>
      <c r="K118" s="21">
        <v>1</v>
      </c>
      <c r="L118" s="81">
        <v>0</v>
      </c>
      <c r="M118" s="11"/>
    </row>
    <row r="119" spans="1:256" s="22" customFormat="1" ht="14.25">
      <c r="A119" s="149" t="s">
        <v>101</v>
      </c>
      <c r="B119" s="47">
        <v>8</v>
      </c>
      <c r="C119" s="78">
        <v>4.6791834824823068E-2</v>
      </c>
      <c r="D119" s="47">
        <v>5</v>
      </c>
      <c r="E119" s="47">
        <v>3</v>
      </c>
      <c r="F119" s="47"/>
      <c r="G119" s="47"/>
      <c r="H119" s="47"/>
      <c r="I119" s="47">
        <v>1</v>
      </c>
      <c r="J119" s="47">
        <v>1</v>
      </c>
      <c r="K119" s="47">
        <v>1</v>
      </c>
      <c r="L119" s="82"/>
      <c r="M119" s="11"/>
    </row>
    <row r="120" spans="1:256" s="22" customFormat="1" ht="14.25">
      <c r="A120" s="149" t="s">
        <v>102</v>
      </c>
      <c r="B120" s="47">
        <v>2</v>
      </c>
      <c r="C120" s="78">
        <v>1.1697958706205767E-2</v>
      </c>
      <c r="D120" s="47">
        <v>2</v>
      </c>
      <c r="E120" s="47"/>
      <c r="F120" s="47"/>
      <c r="G120" s="47"/>
      <c r="H120" s="47"/>
      <c r="I120" s="47"/>
      <c r="J120" s="47"/>
      <c r="K120" s="47"/>
      <c r="L120" s="82"/>
      <c r="M120" s="11"/>
    </row>
    <row r="121" spans="1:256" s="58" customFormat="1">
      <c r="A121" s="148" t="s">
        <v>103</v>
      </c>
      <c r="B121" s="24">
        <v>8</v>
      </c>
      <c r="C121" s="92">
        <v>4.6791834824823068E-2</v>
      </c>
      <c r="D121" s="24">
        <v>8</v>
      </c>
      <c r="E121" s="93">
        <v>0</v>
      </c>
      <c r="F121" s="24"/>
      <c r="G121" s="24"/>
      <c r="H121" s="24"/>
      <c r="I121" s="24"/>
      <c r="J121" s="24"/>
      <c r="K121" s="24"/>
      <c r="L121" s="94"/>
      <c r="M121" s="11"/>
    </row>
    <row r="122" spans="1:256" s="98" customFormat="1">
      <c r="A122" s="95"/>
      <c r="B122" s="59"/>
      <c r="C122" s="59"/>
      <c r="D122" s="59"/>
      <c r="E122" s="59"/>
      <c r="F122" s="59"/>
      <c r="G122" s="59"/>
      <c r="H122" s="59"/>
      <c r="I122" s="59"/>
      <c r="J122" s="59"/>
      <c r="K122" s="59"/>
      <c r="L122" s="59"/>
      <c r="M122" s="96"/>
      <c r="N122" s="96"/>
      <c r="O122" s="97"/>
      <c r="P122" s="97"/>
      <c r="Q122" s="97"/>
      <c r="R122" s="97"/>
      <c r="S122" s="97"/>
      <c r="T122" s="97"/>
      <c r="U122" s="97"/>
      <c r="V122" s="97"/>
      <c r="W122" s="97"/>
      <c r="X122" s="97"/>
      <c r="Y122" s="97"/>
      <c r="Z122" s="97"/>
    </row>
    <row r="123" spans="1:256" s="7" customFormat="1" ht="15.75">
      <c r="A123" s="166" t="s">
        <v>104</v>
      </c>
      <c r="B123" s="166"/>
      <c r="C123" s="166"/>
      <c r="D123" s="166"/>
      <c r="E123" s="166"/>
      <c r="F123" s="166"/>
      <c r="G123" s="166"/>
      <c r="H123" s="166"/>
      <c r="I123" s="166"/>
      <c r="J123" s="166"/>
      <c r="K123" s="166"/>
      <c r="L123" s="166"/>
    </row>
    <row r="124" spans="1:256" s="7" customFormat="1" ht="15.75">
      <c r="A124" s="171" t="s">
        <v>105</v>
      </c>
      <c r="B124" s="171"/>
      <c r="C124" s="171"/>
      <c r="D124" s="171"/>
      <c r="E124" s="171"/>
      <c r="F124" s="171"/>
      <c r="G124" s="171"/>
      <c r="H124" s="171"/>
      <c r="I124" s="171"/>
      <c r="J124" s="171"/>
      <c r="K124" s="171"/>
      <c r="L124" s="171"/>
    </row>
    <row r="125" spans="1:256" s="7" customFormat="1" ht="12.75">
      <c r="A125" s="63"/>
      <c r="B125" s="64"/>
      <c r="C125" s="64"/>
      <c r="D125" s="64"/>
      <c r="E125" s="64"/>
      <c r="F125" s="64"/>
      <c r="G125" s="65"/>
      <c r="H125" s="65"/>
      <c r="I125" s="65"/>
      <c r="J125" s="65"/>
      <c r="K125" s="65"/>
      <c r="L125" s="65"/>
    </row>
    <row r="126" spans="1:256">
      <c r="A126" s="167" t="s">
        <v>2</v>
      </c>
      <c r="B126" s="168" t="s">
        <v>3</v>
      </c>
      <c r="C126" s="168"/>
      <c r="D126" s="169" t="s">
        <v>4</v>
      </c>
      <c r="E126" s="170" t="s">
        <v>5</v>
      </c>
      <c r="F126" s="170"/>
      <c r="G126" s="170"/>
      <c r="H126" s="170"/>
      <c r="I126" s="170"/>
      <c r="J126" s="170"/>
      <c r="K126" s="170"/>
      <c r="L126" s="170"/>
      <c r="M126" s="7"/>
      <c r="N126" s="7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56" ht="40.5">
      <c r="A127" s="167"/>
      <c r="B127" s="142" t="s">
        <v>6</v>
      </c>
      <c r="C127" s="142" t="s">
        <v>7</v>
      </c>
      <c r="D127" s="169"/>
      <c r="E127" s="143" t="s">
        <v>8</v>
      </c>
      <c r="F127" s="142" t="s">
        <v>9</v>
      </c>
      <c r="G127" s="143" t="s">
        <v>10</v>
      </c>
      <c r="H127" s="144" t="s">
        <v>11</v>
      </c>
      <c r="I127" s="142" t="s">
        <v>12</v>
      </c>
      <c r="J127" s="143" t="s">
        <v>13</v>
      </c>
      <c r="K127" s="143" t="s">
        <v>14</v>
      </c>
      <c r="L127" s="143" t="s">
        <v>15</v>
      </c>
      <c r="M127" s="7"/>
      <c r="N127" s="7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56" ht="15.75">
      <c r="A128" s="157"/>
      <c r="B128" s="99"/>
      <c r="C128" s="99"/>
      <c r="D128" s="99"/>
      <c r="E128" s="99"/>
      <c r="F128" s="99"/>
      <c r="G128" s="99"/>
      <c r="H128" s="99"/>
      <c r="I128" s="99"/>
      <c r="J128" s="100"/>
      <c r="K128" s="99"/>
      <c r="L128" s="101"/>
      <c r="M128"/>
      <c r="N128"/>
      <c r="O128"/>
      <c r="P128"/>
      <c r="Q128"/>
      <c r="R128"/>
      <c r="S128"/>
      <c r="T128"/>
      <c r="U128"/>
      <c r="V128"/>
      <c r="W128"/>
      <c r="X128"/>
      <c r="Y128"/>
      <c r="Z128"/>
      <c r="AA128"/>
      <c r="AB128"/>
      <c r="AC128"/>
      <c r="AD128"/>
      <c r="AE128"/>
      <c r="AF128"/>
      <c r="AG128"/>
      <c r="AH128"/>
      <c r="AI128"/>
      <c r="AJ128"/>
      <c r="AK128"/>
      <c r="AL128"/>
      <c r="AM128"/>
      <c r="AN128"/>
      <c r="AO128"/>
      <c r="AP128"/>
      <c r="AQ128"/>
      <c r="AR128"/>
      <c r="AS128"/>
      <c r="AT128"/>
      <c r="AU128"/>
      <c r="AV128"/>
      <c r="AW128"/>
      <c r="AX128"/>
      <c r="AY128"/>
      <c r="AZ128"/>
      <c r="BA128"/>
      <c r="BB128"/>
      <c r="BC128"/>
      <c r="BD128"/>
      <c r="BE128"/>
      <c r="BF128"/>
      <c r="BG128"/>
      <c r="BH128"/>
      <c r="BI128"/>
      <c r="BJ128"/>
      <c r="BK128"/>
      <c r="BL128"/>
      <c r="BM128"/>
      <c r="BN128"/>
      <c r="BO128"/>
      <c r="BP128"/>
      <c r="BQ128"/>
      <c r="BR128"/>
      <c r="BS128"/>
      <c r="BT128"/>
      <c r="BU128"/>
      <c r="BV128"/>
      <c r="BW128"/>
      <c r="BX128"/>
      <c r="BY128"/>
      <c r="BZ128"/>
      <c r="CA128"/>
      <c r="CB128"/>
      <c r="CC128"/>
      <c r="CD128"/>
      <c r="CE128"/>
      <c r="CF128"/>
      <c r="CG128"/>
      <c r="CH128"/>
      <c r="CI128"/>
      <c r="CJ128"/>
      <c r="CK128"/>
      <c r="CL128"/>
      <c r="CM128"/>
      <c r="CN128"/>
      <c r="CO128"/>
      <c r="CP128"/>
      <c r="CQ128"/>
      <c r="CR128"/>
      <c r="CS128"/>
      <c r="CT128"/>
      <c r="CU128"/>
      <c r="CV128"/>
      <c r="CW128"/>
      <c r="CX128"/>
      <c r="CY128"/>
      <c r="CZ128"/>
      <c r="DA128"/>
      <c r="DB128"/>
      <c r="DC128"/>
      <c r="DD128"/>
      <c r="DE128"/>
      <c r="DF128"/>
      <c r="DG128"/>
      <c r="DH128"/>
      <c r="DI128"/>
      <c r="DJ128"/>
      <c r="DK128"/>
      <c r="DL128"/>
      <c r="DM128"/>
      <c r="DN128"/>
      <c r="DO128"/>
      <c r="DP128"/>
      <c r="DQ128"/>
      <c r="DR128"/>
      <c r="DS128"/>
      <c r="DT128"/>
      <c r="DU128"/>
      <c r="DV128"/>
      <c r="DW128"/>
      <c r="DX128"/>
      <c r="DY128"/>
      <c r="DZ128"/>
      <c r="EA128"/>
      <c r="EB128"/>
      <c r="EC128"/>
      <c r="ED128"/>
      <c r="EE128"/>
      <c r="EF128"/>
      <c r="EG128"/>
      <c r="EH128"/>
      <c r="EI128"/>
      <c r="EJ128"/>
      <c r="EK128"/>
      <c r="EL128"/>
      <c r="EM128"/>
      <c r="EN128"/>
      <c r="EO128"/>
      <c r="EP128"/>
      <c r="EQ128"/>
      <c r="ER128"/>
      <c r="ES128"/>
      <c r="ET128"/>
      <c r="EU128"/>
      <c r="EV128"/>
      <c r="EW128"/>
      <c r="EX128"/>
      <c r="EY128"/>
      <c r="EZ128"/>
      <c r="FA128"/>
      <c r="FB128"/>
      <c r="FC128"/>
      <c r="FD128"/>
      <c r="FE128"/>
      <c r="FF128"/>
      <c r="FG128"/>
      <c r="FH128"/>
      <c r="FI128"/>
      <c r="FJ128"/>
      <c r="FK128"/>
      <c r="FL128"/>
      <c r="FM128"/>
      <c r="FN128"/>
      <c r="FO128"/>
      <c r="FP128"/>
      <c r="FQ128"/>
      <c r="FR128"/>
      <c r="FS128"/>
      <c r="FT128"/>
      <c r="FU128"/>
      <c r="FV128"/>
      <c r="FW128"/>
      <c r="FX128"/>
      <c r="FY128"/>
      <c r="FZ128"/>
      <c r="GA128"/>
      <c r="GB128"/>
      <c r="GC128"/>
      <c r="GD128"/>
      <c r="GE128"/>
      <c r="GF128"/>
      <c r="GG128"/>
      <c r="GH128"/>
      <c r="GI128"/>
      <c r="GJ128"/>
      <c r="GK128"/>
      <c r="GL128"/>
      <c r="GM128"/>
      <c r="GN128"/>
      <c r="GO128"/>
      <c r="GP128"/>
      <c r="GQ128"/>
      <c r="GR128"/>
      <c r="GS128"/>
      <c r="GT128"/>
      <c r="GU128"/>
      <c r="GV128"/>
      <c r="GW128"/>
      <c r="GX128"/>
      <c r="GY128"/>
      <c r="GZ128"/>
      <c r="HA128"/>
      <c r="HB128"/>
      <c r="HC128"/>
      <c r="HD128"/>
      <c r="HE128"/>
      <c r="HF128"/>
      <c r="HG128"/>
      <c r="HH128"/>
      <c r="HI128"/>
      <c r="HJ128"/>
      <c r="HK128"/>
      <c r="HL128"/>
      <c r="HM128"/>
      <c r="HN128"/>
      <c r="HO128"/>
      <c r="HP128"/>
      <c r="HQ128"/>
      <c r="HR128"/>
      <c r="HS128"/>
      <c r="HT128"/>
      <c r="HU128"/>
      <c r="HV128"/>
      <c r="HW128"/>
      <c r="HX128"/>
      <c r="HY128"/>
      <c r="HZ128"/>
      <c r="IA128"/>
      <c r="IB128"/>
      <c r="IC128"/>
      <c r="ID128"/>
      <c r="IE128"/>
      <c r="IF128"/>
      <c r="IG128"/>
      <c r="IH128"/>
      <c r="II128"/>
      <c r="IJ128"/>
      <c r="IK128"/>
      <c r="IL128"/>
      <c r="IM128"/>
      <c r="IN128"/>
      <c r="IO128"/>
      <c r="IP128"/>
      <c r="IQ128"/>
      <c r="IR128"/>
      <c r="IS128"/>
      <c r="IT128"/>
      <c r="IU128"/>
      <c r="IV128"/>
    </row>
    <row r="129" spans="1:18" s="11" customFormat="1" ht="14.25">
      <c r="A129" s="158" t="s">
        <v>106</v>
      </c>
      <c r="B129" s="102">
        <v>2611</v>
      </c>
      <c r="C129" s="103">
        <v>15.271685090951628</v>
      </c>
      <c r="D129" s="102">
        <v>1759</v>
      </c>
      <c r="E129" s="102">
        <v>852</v>
      </c>
      <c r="F129" s="102">
        <v>72</v>
      </c>
      <c r="G129" s="102">
        <v>42</v>
      </c>
      <c r="H129" s="102">
        <v>105</v>
      </c>
      <c r="I129" s="102">
        <v>89</v>
      </c>
      <c r="J129" s="102">
        <v>260</v>
      </c>
      <c r="K129" s="102">
        <v>117</v>
      </c>
      <c r="L129" s="104">
        <v>167</v>
      </c>
    </row>
    <row r="130" spans="1:18" s="58" customFormat="1">
      <c r="A130" s="151" t="s">
        <v>28</v>
      </c>
      <c r="B130" s="21">
        <v>9</v>
      </c>
      <c r="C130" s="74">
        <v>5.2640814177925946E-2</v>
      </c>
      <c r="D130" s="21">
        <v>9</v>
      </c>
      <c r="E130" s="75"/>
      <c r="F130" s="75"/>
      <c r="G130" s="75"/>
      <c r="H130" s="75"/>
      <c r="I130" s="75"/>
      <c r="J130" s="75"/>
      <c r="K130" s="75"/>
      <c r="L130" s="76"/>
      <c r="M130" s="105"/>
      <c r="N130" s="105"/>
      <c r="O130" s="105"/>
      <c r="P130" s="105"/>
      <c r="Q130" s="105"/>
      <c r="R130" s="105"/>
    </row>
    <row r="131" spans="1:18" s="22" customFormat="1" ht="14.25">
      <c r="A131" s="151" t="s">
        <v>29</v>
      </c>
      <c r="B131" s="21">
        <v>74</v>
      </c>
      <c r="C131" s="74">
        <v>0.43282447212961339</v>
      </c>
      <c r="D131" s="21">
        <v>64</v>
      </c>
      <c r="E131" s="21">
        <v>10</v>
      </c>
      <c r="F131" s="88">
        <v>0</v>
      </c>
      <c r="G131" s="88">
        <v>0</v>
      </c>
      <c r="H131" s="88">
        <v>0</v>
      </c>
      <c r="I131" s="88">
        <v>10</v>
      </c>
      <c r="J131" s="88">
        <v>0</v>
      </c>
      <c r="K131" s="88">
        <v>0</v>
      </c>
      <c r="L131" s="106">
        <v>0</v>
      </c>
    </row>
    <row r="132" spans="1:18" s="22" customFormat="1" ht="14.25">
      <c r="A132" s="149" t="s">
        <v>107</v>
      </c>
      <c r="B132" s="47">
        <v>16</v>
      </c>
      <c r="C132" s="78">
        <v>9.3583669649646137E-2</v>
      </c>
      <c r="D132" s="47">
        <v>16</v>
      </c>
      <c r="E132" s="47">
        <v>0</v>
      </c>
      <c r="F132" s="79"/>
      <c r="G132" s="79"/>
      <c r="H132" s="79"/>
      <c r="I132" s="79"/>
      <c r="J132" s="79"/>
      <c r="K132" s="79"/>
      <c r="L132" s="107"/>
    </row>
    <row r="133" spans="1:18" s="22" customFormat="1" ht="14.25">
      <c r="A133" s="149" t="s">
        <v>108</v>
      </c>
      <c r="B133" s="47">
        <v>48</v>
      </c>
      <c r="C133" s="78">
        <v>0.28075100894893845</v>
      </c>
      <c r="D133" s="47">
        <v>38</v>
      </c>
      <c r="E133" s="47">
        <v>10</v>
      </c>
      <c r="F133" s="79"/>
      <c r="G133" s="79"/>
      <c r="H133" s="79"/>
      <c r="I133" s="79">
        <v>10</v>
      </c>
      <c r="J133" s="79"/>
      <c r="K133" s="79"/>
      <c r="L133" s="107"/>
    </row>
    <row r="134" spans="1:18" s="22" customFormat="1" ht="14.25">
      <c r="A134" s="149" t="s">
        <v>109</v>
      </c>
      <c r="B134" s="47">
        <v>10</v>
      </c>
      <c r="C134" s="78">
        <v>5.848979353102883E-2</v>
      </c>
      <c r="D134" s="47">
        <v>10</v>
      </c>
      <c r="E134" s="47"/>
      <c r="F134" s="79"/>
      <c r="G134" s="79"/>
      <c r="H134" s="79"/>
      <c r="I134" s="79"/>
      <c r="J134" s="79"/>
      <c r="K134" s="79"/>
      <c r="L134" s="107"/>
    </row>
    <row r="135" spans="1:18" s="22" customFormat="1" ht="14.25">
      <c r="A135" s="148" t="s">
        <v>39</v>
      </c>
      <c r="B135" s="21">
        <v>870</v>
      </c>
      <c r="C135" s="74">
        <v>5.0886120371995087</v>
      </c>
      <c r="D135" s="21">
        <v>633</v>
      </c>
      <c r="E135" s="21">
        <v>237</v>
      </c>
      <c r="F135" s="21">
        <v>17</v>
      </c>
      <c r="G135" s="21">
        <v>0</v>
      </c>
      <c r="H135" s="21">
        <v>0</v>
      </c>
      <c r="I135" s="21">
        <v>11</v>
      </c>
      <c r="J135" s="21">
        <v>100</v>
      </c>
      <c r="K135" s="21">
        <v>39</v>
      </c>
      <c r="L135" s="77">
        <v>70</v>
      </c>
    </row>
    <row r="136" spans="1:18" s="22" customFormat="1" ht="14.25">
      <c r="A136" s="149" t="s">
        <v>110</v>
      </c>
      <c r="B136" s="47">
        <v>140</v>
      </c>
      <c r="C136" s="78">
        <v>0.8188571094344036</v>
      </c>
      <c r="D136" s="47">
        <v>121</v>
      </c>
      <c r="E136" s="47">
        <v>19</v>
      </c>
      <c r="F136" s="47">
        <v>8</v>
      </c>
      <c r="G136" s="47"/>
      <c r="H136" s="47"/>
      <c r="I136" s="47"/>
      <c r="J136" s="47">
        <v>11</v>
      </c>
      <c r="K136" s="47"/>
      <c r="L136" s="108"/>
    </row>
    <row r="137" spans="1:18" s="22" customFormat="1" ht="14.25">
      <c r="A137" s="149" t="s">
        <v>111</v>
      </c>
      <c r="B137" s="47">
        <v>730</v>
      </c>
      <c r="C137" s="78">
        <v>4.2697549277651046</v>
      </c>
      <c r="D137" s="47">
        <v>512</v>
      </c>
      <c r="E137" s="47">
        <v>218</v>
      </c>
      <c r="F137" s="47">
        <v>9</v>
      </c>
      <c r="G137" s="47"/>
      <c r="H137" s="47"/>
      <c r="I137" s="47">
        <v>11</v>
      </c>
      <c r="J137" s="47">
        <v>89</v>
      </c>
      <c r="K137" s="47">
        <v>39</v>
      </c>
      <c r="L137" s="108">
        <v>70</v>
      </c>
    </row>
    <row r="138" spans="1:18" s="22" customFormat="1">
      <c r="A138" s="148" t="s">
        <v>45</v>
      </c>
      <c r="B138" s="21">
        <v>1639</v>
      </c>
      <c r="C138" s="74">
        <v>9.586477159735626</v>
      </c>
      <c r="D138" s="21">
        <v>1041</v>
      </c>
      <c r="E138" s="21">
        <v>598</v>
      </c>
      <c r="F138" s="21">
        <v>55</v>
      </c>
      <c r="G138" s="21">
        <v>39</v>
      </c>
      <c r="H138" s="21">
        <v>105</v>
      </c>
      <c r="I138" s="21">
        <v>68</v>
      </c>
      <c r="J138" s="21">
        <v>158</v>
      </c>
      <c r="K138" s="21">
        <v>78</v>
      </c>
      <c r="L138" s="77">
        <v>95</v>
      </c>
      <c r="M138" s="58"/>
    </row>
    <row r="139" spans="1:18" s="22" customFormat="1" ht="14.25">
      <c r="A139" s="149" t="s">
        <v>112</v>
      </c>
      <c r="B139" s="47">
        <v>9</v>
      </c>
      <c r="C139" s="78">
        <v>5.2640814177925946E-2</v>
      </c>
      <c r="D139" s="47"/>
      <c r="E139" s="47">
        <v>9</v>
      </c>
      <c r="F139" s="47"/>
      <c r="G139" s="47"/>
      <c r="H139" s="47"/>
      <c r="I139" s="47"/>
      <c r="J139" s="47"/>
      <c r="K139" s="47"/>
      <c r="L139" s="108">
        <v>9</v>
      </c>
    </row>
    <row r="140" spans="1:18" s="22" customFormat="1">
      <c r="A140" s="149" t="s">
        <v>113</v>
      </c>
      <c r="B140" s="47">
        <v>744</v>
      </c>
      <c r="C140" s="78">
        <v>4.3516406387085453</v>
      </c>
      <c r="D140" s="47">
        <v>463</v>
      </c>
      <c r="E140" s="47">
        <v>281</v>
      </c>
      <c r="F140" s="47">
        <v>11</v>
      </c>
      <c r="G140" s="47">
        <v>11</v>
      </c>
      <c r="H140" s="47">
        <v>61</v>
      </c>
      <c r="I140" s="47">
        <v>39</v>
      </c>
      <c r="J140" s="47">
        <v>61</v>
      </c>
      <c r="K140" s="47">
        <v>43</v>
      </c>
      <c r="L140" s="108">
        <v>55</v>
      </c>
      <c r="M140" s="58"/>
    </row>
    <row r="141" spans="1:18" s="22" customFormat="1" ht="14.25">
      <c r="A141" s="149" t="s">
        <v>114</v>
      </c>
      <c r="B141" s="47">
        <v>886</v>
      </c>
      <c r="C141" s="78">
        <v>5.1821957068491544</v>
      </c>
      <c r="D141" s="47">
        <v>578</v>
      </c>
      <c r="E141" s="47">
        <v>308</v>
      </c>
      <c r="F141" s="47">
        <v>44</v>
      </c>
      <c r="G141" s="47">
        <v>28</v>
      </c>
      <c r="H141" s="47">
        <v>44</v>
      </c>
      <c r="I141" s="47">
        <v>29</v>
      </c>
      <c r="J141" s="47">
        <v>97</v>
      </c>
      <c r="K141" s="47">
        <v>35</v>
      </c>
      <c r="L141" s="108">
        <v>31</v>
      </c>
    </row>
    <row r="142" spans="1:18" s="22" customFormat="1" ht="14.25">
      <c r="A142" s="148" t="s">
        <v>115</v>
      </c>
      <c r="B142" s="21">
        <v>15</v>
      </c>
      <c r="C142" s="74">
        <v>8.7734690296543252E-2</v>
      </c>
      <c r="D142" s="21">
        <v>9</v>
      </c>
      <c r="E142" s="21">
        <v>6</v>
      </c>
      <c r="F142" s="21"/>
      <c r="G142" s="21">
        <v>3</v>
      </c>
      <c r="H142" s="21"/>
      <c r="I142" s="21"/>
      <c r="J142" s="21">
        <v>2</v>
      </c>
      <c r="K142" s="21"/>
      <c r="L142" s="77">
        <v>1</v>
      </c>
    </row>
    <row r="143" spans="1:18" s="22" customFormat="1" ht="14.25">
      <c r="A143" s="148" t="s">
        <v>116</v>
      </c>
      <c r="B143" s="21">
        <v>4</v>
      </c>
      <c r="C143" s="74">
        <v>2.3395917412411534E-2</v>
      </c>
      <c r="D143" s="21">
        <v>3</v>
      </c>
      <c r="E143" s="21">
        <v>1</v>
      </c>
      <c r="F143" s="21"/>
      <c r="G143" s="21"/>
      <c r="H143" s="21"/>
      <c r="I143" s="21"/>
      <c r="J143" s="21"/>
      <c r="K143" s="21"/>
      <c r="L143" s="77">
        <v>1</v>
      </c>
    </row>
    <row r="144" spans="1:18" s="11" customFormat="1">
      <c r="A144" s="148"/>
      <c r="B144" s="21"/>
      <c r="C144" s="74"/>
      <c r="D144" s="21"/>
      <c r="E144" s="21">
        <v>0</v>
      </c>
      <c r="F144" s="21"/>
      <c r="G144" s="21"/>
      <c r="H144" s="21"/>
      <c r="I144" s="21"/>
      <c r="J144" s="21"/>
      <c r="K144" s="21"/>
      <c r="L144" s="77"/>
      <c r="M144" s="109"/>
    </row>
    <row r="145" spans="1:26" s="11" customFormat="1">
      <c r="A145" s="159" t="s">
        <v>117</v>
      </c>
      <c r="B145" s="110">
        <v>470</v>
      </c>
      <c r="C145" s="111">
        <v>2.7490202959583554</v>
      </c>
      <c r="D145" s="110">
        <v>365</v>
      </c>
      <c r="E145" s="112">
        <v>105</v>
      </c>
      <c r="F145" s="110">
        <v>21</v>
      </c>
      <c r="G145" s="110">
        <v>0</v>
      </c>
      <c r="H145" s="113">
        <v>0</v>
      </c>
      <c r="I145" s="113">
        <v>0</v>
      </c>
      <c r="J145" s="110">
        <v>68</v>
      </c>
      <c r="K145" s="110">
        <v>1</v>
      </c>
      <c r="L145" s="114">
        <v>15</v>
      </c>
      <c r="M145" s="109"/>
    </row>
    <row r="146" spans="1:26" s="22" customFormat="1">
      <c r="A146" s="151" t="s">
        <v>28</v>
      </c>
      <c r="B146" s="21">
        <v>4</v>
      </c>
      <c r="C146" s="74">
        <v>2.3395917412411534E-2</v>
      </c>
      <c r="D146" s="115">
        <v>4</v>
      </c>
      <c r="E146" s="112"/>
      <c r="F146" s="110"/>
      <c r="G146" s="110"/>
      <c r="H146" s="113"/>
      <c r="I146" s="113"/>
      <c r="J146" s="110"/>
      <c r="K146" s="110"/>
      <c r="L146" s="114"/>
      <c r="M146" s="58"/>
    </row>
    <row r="147" spans="1:26" s="58" customFormat="1">
      <c r="A147" s="151" t="s">
        <v>29</v>
      </c>
      <c r="B147" s="21">
        <v>67</v>
      </c>
      <c r="C147" s="74">
        <v>0.39188161665789323</v>
      </c>
      <c r="D147" s="21">
        <v>38</v>
      </c>
      <c r="E147" s="116">
        <v>29</v>
      </c>
      <c r="F147" s="117">
        <v>0</v>
      </c>
      <c r="G147" s="117">
        <v>0</v>
      </c>
      <c r="H147" s="117">
        <v>0</v>
      </c>
      <c r="I147" s="117">
        <v>0</v>
      </c>
      <c r="J147" s="117">
        <v>13</v>
      </c>
      <c r="K147" s="117">
        <v>1</v>
      </c>
      <c r="L147" s="118">
        <v>15</v>
      </c>
      <c r="M147" s="105"/>
      <c r="N147" s="105"/>
      <c r="O147" s="105"/>
      <c r="P147" s="105"/>
      <c r="Q147" s="105"/>
      <c r="R147" s="105" t="s">
        <v>118</v>
      </c>
    </row>
    <row r="148" spans="1:26" s="22" customFormat="1" ht="14.25">
      <c r="A148" s="160" t="s">
        <v>119</v>
      </c>
      <c r="B148" s="47">
        <v>23</v>
      </c>
      <c r="C148" s="78">
        <v>0.13452652512136631</v>
      </c>
      <c r="D148" s="47">
        <v>22</v>
      </c>
      <c r="E148" s="119">
        <v>1</v>
      </c>
      <c r="F148" s="120"/>
      <c r="G148" s="43"/>
      <c r="H148" s="121"/>
      <c r="I148" s="121"/>
      <c r="J148" s="121"/>
      <c r="K148" s="43">
        <v>1</v>
      </c>
      <c r="L148" s="122"/>
      <c r="M148" s="42"/>
      <c r="N148" s="42"/>
      <c r="O148" s="42"/>
      <c r="P148" s="42"/>
      <c r="Q148" s="42"/>
      <c r="R148" s="42"/>
    </row>
    <row r="149" spans="1:26" s="22" customFormat="1" ht="14.25">
      <c r="A149" s="160" t="s">
        <v>120</v>
      </c>
      <c r="B149" s="47">
        <v>16</v>
      </c>
      <c r="C149" s="78">
        <v>9.3583669649646137E-2</v>
      </c>
      <c r="D149" s="47">
        <v>16</v>
      </c>
      <c r="E149" s="119">
        <v>0</v>
      </c>
      <c r="F149" s="120"/>
      <c r="G149" s="43"/>
      <c r="H149" s="121"/>
      <c r="I149" s="121"/>
      <c r="J149" s="121"/>
      <c r="K149" s="43"/>
      <c r="L149" s="122"/>
      <c r="M149" s="42"/>
      <c r="N149" s="42"/>
      <c r="O149" s="42"/>
      <c r="P149" s="42"/>
      <c r="Q149" s="42"/>
      <c r="R149" s="42"/>
    </row>
    <row r="150" spans="1:26" s="22" customFormat="1" ht="14.25">
      <c r="A150" s="160" t="s">
        <v>121</v>
      </c>
      <c r="B150" s="47">
        <v>13</v>
      </c>
      <c r="C150" s="78">
        <v>7.6036731590337484E-2</v>
      </c>
      <c r="D150" s="47"/>
      <c r="E150" s="119">
        <v>13</v>
      </c>
      <c r="F150" s="120"/>
      <c r="G150" s="43"/>
      <c r="H150" s="121"/>
      <c r="I150" s="121"/>
      <c r="J150" s="43">
        <v>13</v>
      </c>
      <c r="K150" s="43"/>
      <c r="L150" s="122"/>
      <c r="M150" s="42"/>
      <c r="N150" s="42"/>
      <c r="O150" s="42"/>
      <c r="P150" s="42"/>
      <c r="Q150" s="42"/>
      <c r="R150" s="42"/>
    </row>
    <row r="151" spans="1:26" s="22" customFormat="1" ht="14.25">
      <c r="A151" s="160" t="s">
        <v>122</v>
      </c>
      <c r="B151" s="47">
        <v>15</v>
      </c>
      <c r="C151" s="78">
        <v>8.7734690296543252E-2</v>
      </c>
      <c r="D151" s="47"/>
      <c r="E151" s="119">
        <v>15</v>
      </c>
      <c r="F151" s="120"/>
      <c r="G151" s="43"/>
      <c r="H151" s="121"/>
      <c r="I151" s="121"/>
      <c r="J151" s="121"/>
      <c r="K151" s="121"/>
      <c r="L151" s="44">
        <v>15</v>
      </c>
      <c r="M151" s="42"/>
      <c r="N151" s="42"/>
      <c r="O151" s="42"/>
      <c r="P151" s="42"/>
      <c r="Q151" s="42"/>
      <c r="R151" s="42"/>
    </row>
    <row r="152" spans="1:26" s="58" customFormat="1">
      <c r="A152" s="148" t="s">
        <v>123</v>
      </c>
      <c r="B152" s="21">
        <v>109</v>
      </c>
      <c r="C152" s="123">
        <v>0.63753874948821432</v>
      </c>
      <c r="D152" s="25">
        <v>109</v>
      </c>
      <c r="E152" s="116">
        <v>0</v>
      </c>
      <c r="F152" s="24"/>
      <c r="G152" s="24"/>
      <c r="H152" s="24"/>
      <c r="I152" s="24"/>
      <c r="J152" s="24"/>
      <c r="K152" s="24"/>
      <c r="L152" s="26"/>
    </row>
    <row r="153" spans="1:26" s="58" customFormat="1">
      <c r="A153" s="148" t="s">
        <v>124</v>
      </c>
      <c r="B153" s="25">
        <v>290</v>
      </c>
      <c r="C153" s="123">
        <v>1.6962040123998361</v>
      </c>
      <c r="D153" s="25">
        <v>214</v>
      </c>
      <c r="E153" s="21">
        <v>76</v>
      </c>
      <c r="F153" s="24">
        <v>21</v>
      </c>
      <c r="G153" s="24"/>
      <c r="H153" s="24"/>
      <c r="I153" s="24"/>
      <c r="J153" s="24">
        <v>55</v>
      </c>
      <c r="K153" s="24"/>
      <c r="L153" s="26"/>
    </row>
    <row r="154" spans="1:26">
      <c r="A154" s="161"/>
      <c r="B154" s="124"/>
      <c r="C154" s="125"/>
      <c r="D154" s="126"/>
      <c r="E154" s="127"/>
      <c r="F154" s="126"/>
      <c r="G154" s="126"/>
      <c r="H154" s="126"/>
      <c r="I154" s="126"/>
      <c r="J154" s="126"/>
      <c r="K154" s="126"/>
      <c r="L154" s="128"/>
      <c r="M154" s="7"/>
      <c r="N154" s="7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5.5">
      <c r="A155" s="129" t="s">
        <v>125</v>
      </c>
      <c r="B155" s="129"/>
      <c r="C155" s="129"/>
      <c r="D155" s="129"/>
      <c r="E155" s="129"/>
      <c r="F155" s="129"/>
      <c r="G155" s="129"/>
      <c r="H155" s="130"/>
      <c r="I155" s="130"/>
      <c r="J155" s="130"/>
      <c r="K155" s="130"/>
      <c r="L155" s="130"/>
      <c r="M155" s="7"/>
      <c r="N155" s="7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5.5">
      <c r="A156" s="129" t="s">
        <v>126</v>
      </c>
      <c r="B156" s="129"/>
      <c r="C156" s="129"/>
      <c r="D156" s="129"/>
      <c r="E156" s="129"/>
      <c r="F156" s="129"/>
      <c r="G156" s="129"/>
      <c r="H156" s="130"/>
      <c r="I156" s="130"/>
      <c r="J156" s="130"/>
      <c r="K156" s="130"/>
      <c r="L156" s="130"/>
      <c r="M156" s="7"/>
      <c r="N156" s="7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5.5">
      <c r="A157" s="131" t="s">
        <v>127</v>
      </c>
      <c r="B157" s="131"/>
      <c r="C157" s="131"/>
      <c r="D157" s="131"/>
      <c r="E157" s="131"/>
      <c r="F157" s="131"/>
      <c r="G157" s="131"/>
      <c r="H157" s="132"/>
      <c r="I157" s="132"/>
      <c r="J157" s="132"/>
      <c r="K157" s="132"/>
      <c r="L157" s="132"/>
      <c r="X157" s="2"/>
      <c r="Y157" s="2"/>
      <c r="Z157" s="2"/>
    </row>
    <row r="158" spans="1:26">
      <c r="A158" s="133"/>
      <c r="B158" s="134"/>
      <c r="C158" s="134"/>
      <c r="D158" s="134"/>
      <c r="E158" s="134"/>
      <c r="F158" s="134"/>
      <c r="G158" s="134"/>
      <c r="H158" s="134"/>
      <c r="I158" s="134"/>
      <c r="J158" s="134"/>
      <c r="K158" s="134"/>
      <c r="L158" s="134"/>
      <c r="S158" s="3" t="s">
        <v>128</v>
      </c>
      <c r="T158" s="135">
        <v>29.7</v>
      </c>
    </row>
    <row r="159" spans="1:26">
      <c r="A159" s="136"/>
      <c r="B159" s="136"/>
      <c r="C159" s="136"/>
      <c r="D159" s="136"/>
      <c r="E159" s="136"/>
      <c r="F159" s="136"/>
      <c r="G159" s="136"/>
      <c r="H159" s="136"/>
      <c r="I159" s="136"/>
      <c r="J159" s="136"/>
      <c r="K159" s="136"/>
      <c r="L159" s="136"/>
      <c r="S159" s="3" t="s">
        <v>129</v>
      </c>
      <c r="T159" s="135">
        <v>14.9</v>
      </c>
    </row>
    <row r="160" spans="1:26">
      <c r="A160" s="136" t="s">
        <v>87</v>
      </c>
      <c r="B160" s="136"/>
      <c r="C160" s="136"/>
      <c r="D160" s="136"/>
      <c r="E160" s="136"/>
      <c r="F160" s="136"/>
      <c r="G160" s="136"/>
      <c r="H160" s="136"/>
      <c r="I160" s="136"/>
      <c r="J160" s="136"/>
      <c r="K160" s="136"/>
      <c r="L160" s="136"/>
      <c r="S160" s="3" t="s">
        <v>130</v>
      </c>
      <c r="T160" s="135">
        <v>28</v>
      </c>
    </row>
    <row r="161" spans="1:20">
      <c r="A161" s="136"/>
      <c r="B161" s="136"/>
      <c r="C161" s="136"/>
      <c r="D161" s="136"/>
      <c r="E161" s="136"/>
      <c r="F161" s="136"/>
      <c r="G161" s="136"/>
      <c r="H161" s="136"/>
      <c r="I161" s="136"/>
      <c r="J161" s="136"/>
      <c r="K161" s="136"/>
      <c r="L161" s="136"/>
      <c r="S161" s="3" t="s">
        <v>131</v>
      </c>
      <c r="T161" s="135">
        <v>9.4</v>
      </c>
    </row>
    <row r="162" spans="1:20">
      <c r="A162" s="136"/>
      <c r="B162" s="136"/>
      <c r="C162" s="136"/>
      <c r="D162" s="136"/>
      <c r="E162" s="136"/>
      <c r="F162" s="136"/>
      <c r="G162" s="136"/>
      <c r="H162" s="136"/>
      <c r="I162" s="136"/>
      <c r="J162" s="136"/>
      <c r="K162" s="136"/>
      <c r="L162" s="136"/>
      <c r="S162" s="3" t="s">
        <v>132</v>
      </c>
      <c r="T162" s="135">
        <v>15.2</v>
      </c>
    </row>
    <row r="163" spans="1:20">
      <c r="A163" s="136"/>
      <c r="B163" s="136"/>
      <c r="C163" s="136"/>
      <c r="D163" s="136"/>
      <c r="E163" s="136"/>
      <c r="F163" s="136"/>
      <c r="G163" s="136"/>
      <c r="H163" s="136"/>
      <c r="I163" s="136"/>
      <c r="J163" s="136"/>
      <c r="K163" s="136"/>
      <c r="L163" s="136"/>
      <c r="S163" s="3" t="s">
        <v>133</v>
      </c>
      <c r="T163" s="135">
        <v>2.7</v>
      </c>
    </row>
    <row r="164" spans="1:20">
      <c r="A164" s="136"/>
      <c r="B164" s="136"/>
      <c r="C164" s="136"/>
      <c r="D164" s="136"/>
      <c r="E164" s="136"/>
      <c r="F164" s="136"/>
      <c r="G164" s="136"/>
      <c r="H164" s="136"/>
      <c r="I164" s="136"/>
      <c r="J164" s="136"/>
      <c r="K164" s="136"/>
      <c r="L164" s="136"/>
      <c r="T164" s="3">
        <f>SUM(T158:T163)</f>
        <v>99.9</v>
      </c>
    </row>
    <row r="165" spans="1:20">
      <c r="A165" s="136"/>
      <c r="B165" s="136"/>
      <c r="C165" s="136"/>
      <c r="D165" s="136"/>
      <c r="E165" s="136"/>
      <c r="F165" s="136"/>
      <c r="G165" s="136"/>
      <c r="H165" s="136"/>
      <c r="I165" s="136"/>
      <c r="J165" s="136"/>
      <c r="K165" s="136"/>
      <c r="L165" s="136"/>
      <c r="N165" s="137"/>
      <c r="O165" s="137"/>
      <c r="P165" s="137"/>
      <c r="Q165" s="137"/>
    </row>
    <row r="166" spans="1:20">
      <c r="N166" s="137"/>
      <c r="O166" s="137"/>
      <c r="P166" s="137"/>
      <c r="Q166" s="137"/>
    </row>
    <row r="167" spans="1:20">
      <c r="N167" s="137"/>
      <c r="O167" s="137"/>
      <c r="P167" s="137"/>
      <c r="Q167" s="137"/>
    </row>
    <row r="168" spans="1:20">
      <c r="N168" s="137"/>
      <c r="O168" s="137"/>
      <c r="P168" s="137"/>
      <c r="Q168" s="137"/>
    </row>
    <row r="169" spans="1:20">
      <c r="N169" s="138"/>
      <c r="O169" s="138"/>
      <c r="P169" s="138"/>
      <c r="Q169" s="137"/>
    </row>
    <row r="170" spans="1:20" ht="15.75">
      <c r="N170" s="139"/>
      <c r="O170" s="140"/>
      <c r="P170" s="141"/>
      <c r="Q170" s="137"/>
    </row>
    <row r="171" spans="1:20" ht="15.75">
      <c r="N171" s="139"/>
      <c r="O171" s="140"/>
      <c r="P171" s="141"/>
      <c r="Q171" s="137"/>
    </row>
    <row r="172" spans="1:20" ht="15.75">
      <c r="N172" s="139"/>
      <c r="O172" s="140"/>
      <c r="P172" s="141"/>
      <c r="Q172" s="137"/>
    </row>
    <row r="173" spans="1:20" ht="15.75">
      <c r="N173" s="139"/>
      <c r="O173" s="140"/>
      <c r="P173" s="141"/>
      <c r="Q173" s="137"/>
    </row>
    <row r="174" spans="1:20" ht="15.75">
      <c r="N174" s="139"/>
      <c r="O174" s="140"/>
      <c r="P174" s="141"/>
      <c r="Q174" s="137"/>
    </row>
    <row r="175" spans="1:20" ht="15.75">
      <c r="N175" s="139"/>
      <c r="O175" s="140"/>
      <c r="P175" s="141"/>
      <c r="Q175" s="137"/>
    </row>
    <row r="176" spans="1:20">
      <c r="N176" s="139"/>
      <c r="O176" s="139"/>
      <c r="P176" s="139"/>
      <c r="Q176" s="137"/>
    </row>
    <row r="177" spans="14:17">
      <c r="N177" s="138"/>
      <c r="O177" s="138"/>
      <c r="P177" s="138"/>
      <c r="Q177" s="137"/>
    </row>
    <row r="178" spans="14:17">
      <c r="N178" s="137"/>
      <c r="O178" s="137"/>
      <c r="P178" s="137"/>
      <c r="Q178" s="137"/>
    </row>
  </sheetData>
  <mergeCells count="18">
    <mergeCell ref="A123:L123"/>
    <mergeCell ref="A124:L124"/>
    <mergeCell ref="A126:A127"/>
    <mergeCell ref="B126:C126"/>
    <mergeCell ref="D126:D127"/>
    <mergeCell ref="E126:L126"/>
    <mergeCell ref="A72:L72"/>
    <mergeCell ref="A73:L73"/>
    <mergeCell ref="A75:A76"/>
    <mergeCell ref="B75:C75"/>
    <mergeCell ref="D75:D76"/>
    <mergeCell ref="E75:L75"/>
    <mergeCell ref="A2:L2"/>
    <mergeCell ref="A3:L3"/>
    <mergeCell ref="A5:A6"/>
    <mergeCell ref="B5:C5"/>
    <mergeCell ref="D5:D6"/>
    <mergeCell ref="E5:L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VILLARREAL</dc:creator>
  <cp:lastModifiedBy>YELITZA BATISTA</cp:lastModifiedBy>
  <dcterms:created xsi:type="dcterms:W3CDTF">2017-11-13T15:18:12Z</dcterms:created>
  <dcterms:modified xsi:type="dcterms:W3CDTF">2018-01-31T23:16:43Z</dcterms:modified>
</cp:coreProperties>
</file>