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OLETINES PARA ING. DANNY\Boletin 2015\"/>
    </mc:Choice>
  </mc:AlternateContent>
  <bookViews>
    <workbookView xWindow="0" yWindow="0" windowWidth="24000" windowHeight="94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C36" i="1"/>
  <c r="C35" i="1"/>
  <c r="B35" i="1" s="1"/>
  <c r="F34" i="1"/>
  <c r="C34" i="1"/>
  <c r="H33" i="1"/>
  <c r="G33" i="1"/>
  <c r="E33" i="1"/>
  <c r="D33" i="1"/>
  <c r="F31" i="1"/>
  <c r="C31" i="1"/>
  <c r="F30" i="1"/>
  <c r="C30" i="1"/>
  <c r="F29" i="1"/>
  <c r="C29" i="1"/>
  <c r="F28" i="1"/>
  <c r="C28" i="1"/>
  <c r="F27" i="1"/>
  <c r="C27" i="1"/>
  <c r="F26" i="1"/>
  <c r="C26" i="1"/>
  <c r="H25" i="1"/>
  <c r="H10" i="1" s="1"/>
  <c r="G25" i="1"/>
  <c r="E25" i="1"/>
  <c r="E10" i="1" s="1"/>
  <c r="D25" i="1"/>
  <c r="D10" i="1" s="1"/>
  <c r="F24" i="1"/>
  <c r="C24" i="1"/>
  <c r="F23" i="1"/>
  <c r="C23" i="1"/>
  <c r="F22" i="1"/>
  <c r="C22" i="1"/>
  <c r="F21" i="1"/>
  <c r="C21" i="1"/>
  <c r="F20" i="1"/>
  <c r="C20" i="1"/>
  <c r="F19" i="1"/>
  <c r="C19" i="1"/>
  <c r="F18" i="1"/>
  <c r="C18" i="1"/>
  <c r="F17" i="1"/>
  <c r="C17" i="1"/>
  <c r="F16" i="1"/>
  <c r="C16" i="1"/>
  <c r="F15" i="1"/>
  <c r="C15" i="1"/>
  <c r="F14" i="1"/>
  <c r="C14" i="1"/>
  <c r="F13" i="1"/>
  <c r="B13" i="1" s="1"/>
  <c r="F12" i="1"/>
  <c r="C12" i="1"/>
  <c r="F11" i="1"/>
  <c r="B11" i="1" s="1"/>
  <c r="G10" i="1"/>
  <c r="G8" i="1" s="1"/>
  <c r="B19" i="1" l="1"/>
  <c r="B34" i="1"/>
  <c r="B21" i="1"/>
  <c r="B23" i="1"/>
  <c r="B30" i="1"/>
  <c r="C33" i="1"/>
  <c r="B14" i="1"/>
  <c r="B22" i="1"/>
  <c r="B27" i="1"/>
  <c r="B29" i="1"/>
  <c r="B31" i="1"/>
  <c r="B36" i="1"/>
  <c r="B12" i="1"/>
  <c r="B15" i="1"/>
  <c r="B16" i="1"/>
  <c r="B24" i="1"/>
  <c r="E8" i="1"/>
  <c r="B17" i="1"/>
  <c r="H8" i="1"/>
  <c r="F8" i="1" s="1"/>
  <c r="B18" i="1"/>
  <c r="B20" i="1"/>
  <c r="B26" i="1"/>
  <c r="B28" i="1"/>
  <c r="F33" i="1"/>
  <c r="C10" i="1"/>
  <c r="D8" i="1"/>
  <c r="C8" i="1" s="1"/>
  <c r="F25" i="1"/>
  <c r="C25" i="1"/>
  <c r="B33" i="1" l="1"/>
  <c r="B8" i="1"/>
  <c r="B25" i="1"/>
  <c r="F10" i="1"/>
  <c r="B10" i="1" s="1"/>
</calcChain>
</file>

<file path=xl/sharedStrings.xml><?xml version="1.0" encoding="utf-8"?>
<sst xmlns="http://schemas.openxmlformats.org/spreadsheetml/2006/main" count="42" uniqueCount="37">
  <si>
    <t>PERSONAL DE INVESTIGACIÓN, POR CONDICION  LABORAL Y SEXO</t>
  </si>
  <si>
    <t>SEGÚN SEDE, SEGUNDO SEMESTRE  2015</t>
  </si>
  <si>
    <t xml:space="preserve">SEDE </t>
  </si>
  <si>
    <t>TOTAL</t>
  </si>
  <si>
    <t>PERMANENTES</t>
  </si>
  <si>
    <t>CONTINGENTES</t>
  </si>
  <si>
    <t>SUB-TOTAL</t>
  </si>
  <si>
    <t>HOMBRES</t>
  </si>
  <si>
    <t>MUJERES</t>
  </si>
  <si>
    <t>SEDE PANAMÁ</t>
  </si>
  <si>
    <t xml:space="preserve">   Facultad de Ingeniería Eléctrica</t>
  </si>
  <si>
    <t xml:space="preserve">   Facultad de Ingeniería de Sistemas Computacionales</t>
  </si>
  <si>
    <t xml:space="preserve">   Facultad de Ciencias y Tecnología</t>
  </si>
  <si>
    <t xml:space="preserve">   Rectoría</t>
  </si>
  <si>
    <t xml:space="preserve">   Vice-Rectoría Investigación, Post-Grado y Extensión</t>
  </si>
  <si>
    <t xml:space="preserve">   Dirección de Gestión y Transferencia del Conocimiento</t>
  </si>
  <si>
    <t xml:space="preserve">   Dirección de Investigación (VIPE)</t>
  </si>
  <si>
    <t xml:space="preserve">   Dirección de General de Ingeniería y Arquitectura</t>
  </si>
  <si>
    <t xml:space="preserve">   Sistema de Ingreso Universitario</t>
  </si>
  <si>
    <t xml:space="preserve">   Centro Experimental de Ingeniería</t>
  </si>
  <si>
    <t xml:space="preserve">   Centro de Investigación e Innovación Eléctrica, Mecánica y de la  Industria</t>
  </si>
  <si>
    <t xml:space="preserve">   Centro de Investigaciones Hidráulicas e Hidrotécnicas</t>
  </si>
  <si>
    <t xml:space="preserve">   Centro de Investigación, Desarrollo e Innovación en Tecnologías de la Información y las Comunicaciones</t>
  </si>
  <si>
    <t xml:space="preserve">   Centro de Producción e Investigaciones Agroindustriales</t>
  </si>
  <si>
    <t xml:space="preserve">     Laboratorio de Ensayo de Materiales </t>
  </si>
  <si>
    <t xml:space="preserve">     Laboratorio de Geotecnia</t>
  </si>
  <si>
    <t xml:space="preserve">     Laboratorio de Estructuras</t>
  </si>
  <si>
    <t xml:space="preserve">     Laboratorio de Análisis Industriales y Ciencias Ambientales</t>
  </si>
  <si>
    <t xml:space="preserve">     Laboratorio de Metrología</t>
  </si>
  <si>
    <t xml:space="preserve">     Laboratorio de Investigación en Ingeniería y Ciencias Aplicadas</t>
  </si>
  <si>
    <t xml:space="preserve">   </t>
  </si>
  <si>
    <t>SEDES REGIONALES</t>
  </si>
  <si>
    <t xml:space="preserve">    Azuero</t>
  </si>
  <si>
    <t xml:space="preserve">    Chiriquí</t>
  </si>
  <si>
    <t xml:space="preserve">    Veraguas</t>
  </si>
  <si>
    <t>Elaborado en el Departamento de Estadística e Indicadores</t>
  </si>
  <si>
    <t>Fuente:  Dirección General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</si>
</sst>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b/>
      <sz val="13"/>
      <color rgb="FF000080"/>
      <name val="Arial"/>
      <family val="2"/>
    </font>
    <font>
      <sz val="10"/>
      <name val="Amerigo Md BT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12"/>
      <color theme="1"/>
      <name val="Arial"/>
      <family val="2"/>
    </font>
    <font>
      <b/>
      <sz val="12"/>
      <color rgb="FF000080"/>
      <name val="Arial"/>
      <family val="2"/>
    </font>
    <font>
      <b/>
      <u/>
      <sz val="12"/>
      <color rgb="FF000080"/>
      <name val="Arial"/>
      <family val="2"/>
    </font>
    <font>
      <sz val="12"/>
      <color rgb="FF000080"/>
      <name val="Arial"/>
      <family val="2"/>
    </font>
    <font>
      <b/>
      <sz val="10"/>
      <name val="Amerigo Md BT"/>
    </font>
    <font>
      <u/>
      <sz val="12"/>
      <color rgb="FF000080"/>
      <name val="Arial"/>
      <family val="2"/>
    </font>
    <font>
      <sz val="13"/>
      <name val="Amerigo Md BT"/>
    </font>
    <font>
      <sz val="12"/>
      <color rgb="FF002060"/>
      <name val="Arial"/>
      <family val="2"/>
    </font>
    <font>
      <sz val="9"/>
      <color rgb="FF002060"/>
      <name val="Arial"/>
      <family val="2"/>
    </font>
    <font>
      <sz val="9"/>
      <name val="Amerigo Md BT"/>
    </font>
  </fonts>
  <fills count="11">
    <fill>
      <patternFill patternType="none"/>
    </fill>
    <fill>
      <patternFill patternType="gray125"/>
    </fill>
    <fill>
      <patternFill patternType="solid">
        <fgColor theme="9" tint="-0.499984740745262"/>
        <bgColor indexed="21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79998168889431442"/>
        <bgColor indexed="42"/>
      </patternFill>
    </fill>
    <fill>
      <patternFill patternType="solid">
        <fgColor theme="0"/>
        <bgColor indexed="42"/>
      </patternFill>
    </fill>
    <fill>
      <patternFill patternType="solid">
        <fgColor theme="9" tint="0.39997558519241921"/>
        <bgColor indexed="34"/>
      </patternFill>
    </fill>
    <fill>
      <patternFill patternType="solid">
        <fgColor theme="0"/>
        <bgColor indexed="34"/>
      </patternFill>
    </fill>
  </fills>
  <borders count="11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18"/>
      </left>
      <right/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/>
      <right style="thin">
        <color indexed="18"/>
      </right>
      <top/>
      <bottom/>
      <diagonal/>
    </border>
    <border>
      <left/>
      <right/>
      <top/>
      <bottom style="thin">
        <color rgb="FF002060"/>
      </bottom>
      <diagonal/>
    </border>
    <border>
      <left style="thin">
        <color indexed="18"/>
      </left>
      <right/>
      <top/>
      <bottom style="thin">
        <color rgb="FF002060"/>
      </bottom>
      <diagonal/>
    </border>
    <border>
      <left style="thin">
        <color indexed="18"/>
      </left>
      <right style="thin">
        <color indexed="18"/>
      </right>
      <top/>
      <bottom style="thin">
        <color rgb="FF002060"/>
      </bottom>
      <diagonal/>
    </border>
    <border>
      <left/>
      <right style="thin">
        <color indexed="18"/>
      </right>
      <top/>
      <bottom style="thin">
        <color rgb="FF00206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4" borderId="0" xfId="0" applyFont="1" applyFill="1"/>
    <xf numFmtId="0" fontId="9" fillId="5" borderId="4" xfId="0" applyFont="1" applyFill="1" applyBorder="1"/>
    <xf numFmtId="0" fontId="9" fillId="5" borderId="5" xfId="0" applyFont="1" applyFill="1" applyBorder="1"/>
    <xf numFmtId="0" fontId="9" fillId="5" borderId="6" xfId="0" applyFont="1" applyFill="1" applyBorder="1"/>
    <xf numFmtId="0" fontId="10" fillId="6" borderId="0" xfId="0" applyFont="1" applyFill="1" applyAlignment="1">
      <alignment horizontal="center"/>
    </xf>
    <xf numFmtId="0" fontId="11" fillId="7" borderId="4" xfId="0" applyFont="1" applyFill="1" applyBorder="1"/>
    <xf numFmtId="0" fontId="11" fillId="7" borderId="5" xfId="0" applyFont="1" applyFill="1" applyBorder="1"/>
    <xf numFmtId="0" fontId="11" fillId="7" borderId="6" xfId="0" applyFont="1" applyFill="1" applyBorder="1"/>
    <xf numFmtId="0" fontId="10" fillId="4" borderId="0" xfId="0" applyFont="1" applyFill="1"/>
    <xf numFmtId="0" fontId="11" fillId="8" borderId="4" xfId="0" applyFont="1" applyFill="1" applyBorder="1"/>
    <xf numFmtId="0" fontId="11" fillId="8" borderId="5" xfId="0" applyFont="1" applyFill="1" applyBorder="1"/>
    <xf numFmtId="0" fontId="11" fillId="5" borderId="5" xfId="0" applyFont="1" applyFill="1" applyBorder="1"/>
    <xf numFmtId="0" fontId="11" fillId="5" borderId="6" xfId="0" applyFont="1" applyFill="1" applyBorder="1"/>
    <xf numFmtId="0" fontId="11" fillId="5" borderId="4" xfId="0" applyFont="1" applyFill="1" applyBorder="1"/>
    <xf numFmtId="0" fontId="10" fillId="9" borderId="0" xfId="0" applyFont="1" applyFill="1"/>
    <xf numFmtId="0" fontId="11" fillId="10" borderId="4" xfId="0" applyFont="1" applyFill="1" applyBorder="1"/>
    <xf numFmtId="0" fontId="11" fillId="10" borderId="5" xfId="0" applyFont="1" applyFill="1" applyBorder="1"/>
    <xf numFmtId="0" fontId="12" fillId="4" borderId="0" xfId="0" applyFont="1" applyFill="1"/>
    <xf numFmtId="0" fontId="12" fillId="8" borderId="4" xfId="0" applyFont="1" applyFill="1" applyBorder="1"/>
    <xf numFmtId="0" fontId="12" fillId="5" borderId="5" xfId="0" applyFont="1" applyFill="1" applyBorder="1"/>
    <xf numFmtId="0" fontId="12" fillId="5" borderId="6" xfId="0" applyFont="1" applyFill="1" applyBorder="1"/>
    <xf numFmtId="0" fontId="12" fillId="5" borderId="4" xfId="0" applyFont="1" applyFill="1" applyBorder="1"/>
    <xf numFmtId="0" fontId="12" fillId="8" borderId="5" xfId="0" applyFont="1" applyFill="1" applyBorder="1"/>
    <xf numFmtId="0" fontId="12" fillId="8" borderId="6" xfId="0" applyFont="1" applyFill="1" applyBorder="1"/>
    <xf numFmtId="0" fontId="12" fillId="4" borderId="0" xfId="0" applyFont="1" applyFill="1" applyAlignment="1"/>
    <xf numFmtId="0" fontId="10" fillId="8" borderId="4" xfId="0" applyFont="1" applyFill="1" applyBorder="1"/>
    <xf numFmtId="0" fontId="10" fillId="8" borderId="5" xfId="0" applyFont="1" applyFill="1" applyBorder="1"/>
    <xf numFmtId="0" fontId="10" fillId="5" borderId="5" xfId="0" applyFont="1" applyFill="1" applyBorder="1"/>
    <xf numFmtId="0" fontId="10" fillId="5" borderId="4" xfId="0" applyFont="1" applyFill="1" applyBorder="1"/>
    <xf numFmtId="0" fontId="13" fillId="0" borderId="0" xfId="0" applyFont="1"/>
    <xf numFmtId="0" fontId="11" fillId="10" borderId="6" xfId="0" applyFont="1" applyFill="1" applyBorder="1"/>
    <xf numFmtId="0" fontId="12" fillId="9" borderId="0" xfId="0" applyFont="1" applyFill="1"/>
    <xf numFmtId="0" fontId="14" fillId="10" borderId="5" xfId="0" applyFont="1" applyFill="1" applyBorder="1"/>
    <xf numFmtId="0" fontId="12" fillId="10" borderId="5" xfId="0" applyFont="1" applyFill="1" applyBorder="1"/>
    <xf numFmtId="0" fontId="14" fillId="10" borderId="4" xfId="0" applyFont="1" applyFill="1" applyBorder="1"/>
    <xf numFmtId="0" fontId="15" fillId="0" borderId="0" xfId="0" applyFont="1"/>
    <xf numFmtId="0" fontId="16" fillId="4" borderId="7" xfId="0" applyFont="1" applyFill="1" applyBorder="1"/>
    <xf numFmtId="0" fontId="16" fillId="5" borderId="8" xfId="0" applyFont="1" applyFill="1" applyBorder="1"/>
    <xf numFmtId="0" fontId="16" fillId="5" borderId="9" xfId="0" applyFont="1" applyFill="1" applyBorder="1"/>
    <xf numFmtId="0" fontId="16" fillId="5" borderId="10" xfId="0" applyFont="1" applyFill="1" applyBorder="1"/>
    <xf numFmtId="0" fontId="16" fillId="5" borderId="0" xfId="0" applyFont="1" applyFill="1" applyBorder="1"/>
    <xf numFmtId="0" fontId="17" fillId="5" borderId="0" xfId="0" applyFont="1" applyFill="1" applyBorder="1"/>
    <xf numFmtId="0" fontId="17" fillId="5" borderId="0" xfId="0" applyFont="1" applyFill="1"/>
    <xf numFmtId="0" fontId="17" fillId="5" borderId="0" xfId="0" applyFont="1" applyFill="1" applyBorder="1" applyAlignment="1">
      <alignment horizontal="right"/>
    </xf>
    <xf numFmtId="0" fontId="18" fillId="0" borderId="0" xfId="0" applyFont="1"/>
    <xf numFmtId="0" fontId="9" fillId="0" borderId="0" xfId="0" applyFont="1"/>
    <xf numFmtId="0" fontId="6" fillId="0" borderId="0" xfId="0" applyFont="1"/>
    <xf numFmtId="0" fontId="1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rgbClr val="002060"/>
                </a:solidFill>
              </a:defRPr>
            </a:pPr>
            <a:r>
              <a:rPr lang="es-PA" sz="1000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PERSONAL</a:t>
            </a:r>
            <a:r>
              <a:rPr lang="es-PA" sz="1000" baseline="0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INVESTIGACIÓN, POR CONDICIÓN LABORAL Y SEXO</a:t>
            </a:r>
          </a:p>
          <a:p>
            <a:pPr>
              <a:defRPr>
                <a:solidFill>
                  <a:srgbClr val="002060"/>
                </a:solidFill>
              </a:defRPr>
            </a:pPr>
            <a:r>
              <a:rPr lang="es-PA" sz="1000" baseline="0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PRIMER SEMESTRE 2015</a:t>
            </a:r>
            <a:endParaRPr lang="es-PA" sz="100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657626397250046"/>
          <c:y val="0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HOMBRES</c:v>
          </c:tx>
          <c:spPr>
            <a:solidFill>
              <a:schemeClr val="accent6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0112923462986198E-2"/>
                  <c:y val="-4.87979851562812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574-4002-B753-3CDB73ED249C}"/>
                </c:ext>
              </c:extLst>
            </c:dLbl>
            <c:dLbl>
              <c:idx val="1"/>
              <c:layout>
                <c:manualLayout>
                  <c:x val="3.5131744040150563E-2"/>
                  <c:y val="-3.44456365809044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574-4002-B753-3CDB73ED24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rgbClr val="002060"/>
                    </a:solidFill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PERMANENTES</c:v>
              </c:pt>
              <c:pt idx="1">
                <c:v>CONTINGENTES</c:v>
              </c:pt>
            </c:strLit>
          </c:cat>
          <c:val>
            <c:numLit>
              <c:formatCode>General</c:formatCode>
              <c:ptCount val="2"/>
              <c:pt idx="0">
                <c:v>27</c:v>
              </c:pt>
              <c:pt idx="1">
                <c:v>27</c:v>
              </c:pt>
            </c:numLit>
          </c:val>
          <c:shape val="cylinder"/>
          <c:extLst>
            <c:ext xmlns:c16="http://schemas.microsoft.com/office/drawing/2014/chart" uri="{C3380CC4-5D6E-409C-BE32-E72D297353CC}">
              <c16:uniqueId val="{00000002-A574-4002-B753-3CDB73ED249C}"/>
            </c:ext>
          </c:extLst>
        </c:ser>
        <c:ser>
          <c:idx val="1"/>
          <c:order val="1"/>
          <c:tx>
            <c:v>MUJERES</c:v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574-4002-B753-3CDB73ED249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574-4002-B753-3CDB73ED249C}"/>
              </c:ext>
            </c:extLst>
          </c:dPt>
          <c:dLbls>
            <c:dLbl>
              <c:idx val="0"/>
              <c:layout>
                <c:manualLayout>
                  <c:x val="2.5094102885821833E-2"/>
                  <c:y val="-4.01865760110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574-4002-B753-3CDB73ED249C}"/>
                </c:ext>
              </c:extLst>
            </c:dLbl>
            <c:dLbl>
              <c:idx val="1"/>
              <c:layout>
                <c:manualLayout>
                  <c:x val="3.0112923462986198E-2"/>
                  <c:y val="-4.3057045726130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574-4002-B753-3CDB73ED24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rgbClr val="002060"/>
                    </a:solidFill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PERMANENTES</c:v>
              </c:pt>
              <c:pt idx="1">
                <c:v>CONTINGENTES</c:v>
              </c:pt>
            </c:strLit>
          </c:cat>
          <c:val>
            <c:numLit>
              <c:formatCode>General</c:formatCode>
              <c:ptCount val="2"/>
              <c:pt idx="0">
                <c:v>19</c:v>
              </c:pt>
              <c:pt idx="1">
                <c:v>15</c:v>
              </c:pt>
            </c:numLit>
          </c:val>
          <c:shape val="cylinder"/>
          <c:extLst>
            <c:ext xmlns:c16="http://schemas.microsoft.com/office/drawing/2014/chart" uri="{C3380CC4-5D6E-409C-BE32-E72D297353CC}">
              <c16:uniqueId val="{00000005-A574-4002-B753-3CDB73ED2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0387008"/>
        <c:axId val="120385328"/>
        <c:axId val="0"/>
      </c:bar3DChart>
      <c:catAx>
        <c:axId val="120387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2060"/>
                </a:solidFill>
              </a:defRPr>
            </a:pPr>
            <a:endParaRPr lang="es-PA"/>
          </a:p>
        </c:txPr>
        <c:crossAx val="120385328"/>
        <c:crosses val="autoZero"/>
        <c:auto val="1"/>
        <c:lblAlgn val="ctr"/>
        <c:lblOffset val="100"/>
        <c:noMultiLvlLbl val="0"/>
      </c:catAx>
      <c:valAx>
        <c:axId val="120385328"/>
        <c:scaling>
          <c:orientation val="minMax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 baseline="0">
                    <a:solidFill>
                      <a:srgbClr val="002060"/>
                    </a:solidFill>
                  </a:defRPr>
                </a:pPr>
                <a:r>
                  <a:rPr lang="es-PA" baseline="0">
                    <a:solidFill>
                      <a:srgbClr val="002060"/>
                    </a:solidFill>
                  </a:rPr>
                  <a:t>INVESTIGADORES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002060"/>
                </a:solidFill>
              </a:defRPr>
            </a:pPr>
            <a:endParaRPr lang="es-PA"/>
          </a:p>
        </c:txPr>
        <c:crossAx val="120387008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b="1">
              <a:solidFill>
                <a:srgbClr val="002060"/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1920875</xdr:colOff>
      <xdr:row>42</xdr:row>
      <xdr:rowOff>33336</xdr:rowOff>
    </xdr:from>
    <xdr:to>
      <xdr:col>4</xdr:col>
      <xdr:colOff>19050</xdr:colOff>
      <xdr:row>71</xdr:row>
      <xdr:rowOff>31750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2"/>
  <sheetViews>
    <sheetView showGridLines="0" showZeros="0" tabSelected="1" topLeftCell="B1" workbookViewId="0">
      <selection activeCell="K13" sqref="K13"/>
    </sheetView>
  </sheetViews>
  <sheetFormatPr baseColWidth="10" defaultColWidth="11.28515625" defaultRowHeight="12.75"/>
  <cols>
    <col min="1" max="1" width="109.5703125" style="1" customWidth="1"/>
    <col min="2" max="2" width="10" style="1" customWidth="1"/>
    <col min="3" max="3" width="8.7109375" style="1" customWidth="1"/>
    <col min="4" max="5" width="10.5703125" style="1" customWidth="1"/>
    <col min="6" max="6" width="9" style="1" customWidth="1"/>
    <col min="7" max="7" width="10.5703125" style="1" customWidth="1"/>
    <col min="8" max="8" width="9.5703125" style="1" customWidth="1"/>
    <col min="9" max="16384" width="11.28515625" style="1"/>
  </cols>
  <sheetData>
    <row r="2" spans="1:8" ht="16.5">
      <c r="A2" s="54" t="s">
        <v>0</v>
      </c>
      <c r="B2" s="54"/>
      <c r="C2" s="54"/>
      <c r="D2" s="54"/>
      <c r="E2" s="54"/>
      <c r="F2" s="54"/>
      <c r="G2" s="54"/>
      <c r="H2" s="54"/>
    </row>
    <row r="3" spans="1:8" ht="16.5">
      <c r="A3" s="54" t="s">
        <v>1</v>
      </c>
      <c r="B3" s="54"/>
      <c r="C3" s="54"/>
      <c r="D3" s="54"/>
      <c r="E3" s="54"/>
      <c r="F3" s="54"/>
      <c r="G3" s="54"/>
      <c r="H3" s="54"/>
    </row>
    <row r="4" spans="1:8" ht="18">
      <c r="A4" s="2"/>
      <c r="B4" s="2"/>
      <c r="C4" s="2"/>
      <c r="D4" s="2"/>
      <c r="E4" s="2"/>
      <c r="F4" s="2"/>
      <c r="G4" s="2"/>
      <c r="H4" s="3"/>
    </row>
    <row r="5" spans="1:8" s="4" customFormat="1" ht="15">
      <c r="A5" s="55" t="s">
        <v>2</v>
      </c>
      <c r="B5" s="57" t="s">
        <v>3</v>
      </c>
      <c r="C5" s="58" t="s">
        <v>4</v>
      </c>
      <c r="D5" s="58"/>
      <c r="E5" s="58"/>
      <c r="F5" s="58" t="s">
        <v>5</v>
      </c>
      <c r="G5" s="58"/>
      <c r="H5" s="59"/>
    </row>
    <row r="6" spans="1:8" s="4" customFormat="1" ht="30">
      <c r="A6" s="56"/>
      <c r="B6" s="57"/>
      <c r="C6" s="5" t="s">
        <v>6</v>
      </c>
      <c r="D6" s="6" t="s">
        <v>7</v>
      </c>
      <c r="E6" s="6" t="s">
        <v>8</v>
      </c>
      <c r="F6" s="5" t="s">
        <v>6</v>
      </c>
      <c r="G6" s="6" t="s">
        <v>7</v>
      </c>
      <c r="H6" s="6" t="s">
        <v>8</v>
      </c>
    </row>
    <row r="7" spans="1:8" ht="15">
      <c r="A7" s="7"/>
      <c r="B7" s="8"/>
      <c r="C7" s="9"/>
      <c r="D7" s="9"/>
      <c r="E7" s="9"/>
      <c r="F7" s="10"/>
      <c r="G7" s="9"/>
      <c r="H7" s="8"/>
    </row>
    <row r="8" spans="1:8" ht="15.75">
      <c r="A8" s="11" t="s">
        <v>3</v>
      </c>
      <c r="B8" s="12">
        <f>+F8+C8</f>
        <v>88</v>
      </c>
      <c r="C8" s="13">
        <f>+D8+E8</f>
        <v>46</v>
      </c>
      <c r="D8" s="13">
        <f>SUM(D10+D33)</f>
        <v>27</v>
      </c>
      <c r="E8" s="13">
        <f>SUM(E10+E33)</f>
        <v>19</v>
      </c>
      <c r="F8" s="14">
        <f>+G8+H8</f>
        <v>42</v>
      </c>
      <c r="G8" s="13">
        <f>SUM(G10+G33)</f>
        <v>27</v>
      </c>
      <c r="H8" s="12">
        <f>SUM(H10+H33)</f>
        <v>15</v>
      </c>
    </row>
    <row r="9" spans="1:8" ht="15.75">
      <c r="A9" s="15"/>
      <c r="B9" s="16"/>
      <c r="C9" s="17"/>
      <c r="D9" s="18"/>
      <c r="E9" s="18"/>
      <c r="F9" s="19"/>
      <c r="G9" s="18"/>
      <c r="H9" s="20"/>
    </row>
    <row r="10" spans="1:8" ht="15.75">
      <c r="A10" s="21" t="s">
        <v>9</v>
      </c>
      <c r="B10" s="22">
        <f t="shared" ref="B10:B33" si="0">+F10+C10</f>
        <v>84</v>
      </c>
      <c r="C10" s="23">
        <f>+D10+E10</f>
        <v>44</v>
      </c>
      <c r="D10" s="23">
        <f>SUM(D11:D25)</f>
        <v>26</v>
      </c>
      <c r="E10" s="23">
        <f>SUM(E11:E25)</f>
        <v>18</v>
      </c>
      <c r="F10" s="23">
        <f>SUM(F11:F25)</f>
        <v>40</v>
      </c>
      <c r="G10" s="23">
        <f>SUM(G11:G25)</f>
        <v>25</v>
      </c>
      <c r="H10" s="22">
        <f>SUM(H11:H25)</f>
        <v>15</v>
      </c>
    </row>
    <row r="11" spans="1:8" ht="15.75">
      <c r="A11" s="24" t="s">
        <v>10</v>
      </c>
      <c r="B11" s="25">
        <f t="shared" si="0"/>
        <v>2</v>
      </c>
      <c r="C11" s="17"/>
      <c r="D11" s="26"/>
      <c r="E11" s="18"/>
      <c r="F11" s="27">
        <f>SUM(G11:H11)</f>
        <v>2</v>
      </c>
      <c r="G11" s="26">
        <v>1</v>
      </c>
      <c r="H11" s="28">
        <v>1</v>
      </c>
    </row>
    <row r="12" spans="1:8" ht="15">
      <c r="A12" s="24" t="s">
        <v>11</v>
      </c>
      <c r="B12" s="25">
        <f t="shared" si="0"/>
        <v>1</v>
      </c>
      <c r="C12" s="29">
        <f t="shared" ref="C12:C31" si="1">SUM(D12:E12)</f>
        <v>1</v>
      </c>
      <c r="D12" s="26"/>
      <c r="E12" s="29">
        <v>1</v>
      </c>
      <c r="F12" s="30">
        <f>SUM(G12:H12)</f>
        <v>0</v>
      </c>
      <c r="G12" s="26"/>
      <c r="H12" s="25"/>
    </row>
    <row r="13" spans="1:8" ht="15">
      <c r="A13" s="24" t="s">
        <v>12</v>
      </c>
      <c r="B13" s="25">
        <f t="shared" si="0"/>
        <v>1</v>
      </c>
      <c r="C13" s="29"/>
      <c r="D13" s="26"/>
      <c r="E13" s="29"/>
      <c r="F13" s="30">
        <f>SUM(G13:H13)</f>
        <v>1</v>
      </c>
      <c r="G13" s="26">
        <v>1</v>
      </c>
      <c r="H13" s="25"/>
    </row>
    <row r="14" spans="1:8" ht="15">
      <c r="A14" s="24" t="s">
        <v>13</v>
      </c>
      <c r="B14" s="25">
        <f t="shared" si="0"/>
        <v>3</v>
      </c>
      <c r="C14" s="29">
        <f t="shared" si="1"/>
        <v>0</v>
      </c>
      <c r="D14" s="26"/>
      <c r="E14" s="29"/>
      <c r="F14" s="30">
        <f t="shared" ref="F14:F31" si="2">SUM(G14:H14)</f>
        <v>3</v>
      </c>
      <c r="G14" s="26">
        <v>3</v>
      </c>
      <c r="H14" s="25"/>
    </row>
    <row r="15" spans="1:8" ht="15">
      <c r="A15" s="24" t="s">
        <v>14</v>
      </c>
      <c r="B15" s="25">
        <f t="shared" si="0"/>
        <v>1</v>
      </c>
      <c r="C15" s="29">
        <f t="shared" si="1"/>
        <v>0</v>
      </c>
      <c r="D15" s="26"/>
      <c r="E15" s="29"/>
      <c r="F15" s="30">
        <f t="shared" si="2"/>
        <v>1</v>
      </c>
      <c r="G15" s="26"/>
      <c r="H15" s="25">
        <v>1</v>
      </c>
    </row>
    <row r="16" spans="1:8" ht="15">
      <c r="A16" s="24" t="s">
        <v>15</v>
      </c>
      <c r="B16" s="25">
        <f t="shared" si="0"/>
        <v>2</v>
      </c>
      <c r="C16" s="29">
        <f t="shared" si="1"/>
        <v>0</v>
      </c>
      <c r="D16" s="26"/>
      <c r="E16" s="29"/>
      <c r="F16" s="30">
        <f t="shared" si="2"/>
        <v>2</v>
      </c>
      <c r="G16" s="26"/>
      <c r="H16" s="25">
        <v>2</v>
      </c>
    </row>
    <row r="17" spans="1:8" ht="15">
      <c r="A17" s="24" t="s">
        <v>16</v>
      </c>
      <c r="B17" s="25">
        <f t="shared" si="0"/>
        <v>3</v>
      </c>
      <c r="C17" s="29">
        <f t="shared" si="1"/>
        <v>0</v>
      </c>
      <c r="D17" s="26"/>
      <c r="E17" s="29"/>
      <c r="F17" s="30">
        <f t="shared" si="2"/>
        <v>3</v>
      </c>
      <c r="G17" s="26">
        <v>2</v>
      </c>
      <c r="H17" s="25">
        <v>1</v>
      </c>
    </row>
    <row r="18" spans="1:8" ht="15">
      <c r="A18" s="24" t="s">
        <v>17</v>
      </c>
      <c r="B18" s="25">
        <f t="shared" si="0"/>
        <v>2</v>
      </c>
      <c r="C18" s="29">
        <f t="shared" si="1"/>
        <v>1</v>
      </c>
      <c r="D18" s="26">
        <v>1</v>
      </c>
      <c r="E18" s="29"/>
      <c r="F18" s="30">
        <f t="shared" si="2"/>
        <v>1</v>
      </c>
      <c r="G18" s="26">
        <v>1</v>
      </c>
      <c r="H18" s="25"/>
    </row>
    <row r="19" spans="1:8" ht="15">
      <c r="A19" s="24" t="s">
        <v>18</v>
      </c>
      <c r="B19" s="25">
        <f t="shared" si="0"/>
        <v>2</v>
      </c>
      <c r="C19" s="29">
        <f t="shared" si="1"/>
        <v>0</v>
      </c>
      <c r="D19" s="26"/>
      <c r="E19" s="29"/>
      <c r="F19" s="30">
        <f t="shared" si="2"/>
        <v>2</v>
      </c>
      <c r="G19" s="26">
        <v>2</v>
      </c>
      <c r="H19" s="25"/>
    </row>
    <row r="20" spans="1:8" ht="15">
      <c r="A20" s="24" t="s">
        <v>19</v>
      </c>
      <c r="B20" s="25">
        <f t="shared" si="0"/>
        <v>1</v>
      </c>
      <c r="C20" s="29">
        <f t="shared" si="1"/>
        <v>1</v>
      </c>
      <c r="D20" s="26">
        <v>1</v>
      </c>
      <c r="E20" s="29"/>
      <c r="F20" s="30">
        <f t="shared" si="2"/>
        <v>0</v>
      </c>
      <c r="G20" s="26"/>
      <c r="H20" s="25"/>
    </row>
    <row r="21" spans="1:8" ht="15">
      <c r="A21" s="24" t="s">
        <v>20</v>
      </c>
      <c r="B21" s="25">
        <f t="shared" si="0"/>
        <v>12</v>
      </c>
      <c r="C21" s="29">
        <f t="shared" si="1"/>
        <v>5</v>
      </c>
      <c r="D21" s="26">
        <v>1</v>
      </c>
      <c r="E21" s="29">
        <v>4</v>
      </c>
      <c r="F21" s="30">
        <f t="shared" si="2"/>
        <v>7</v>
      </c>
      <c r="G21" s="26">
        <v>6</v>
      </c>
      <c r="H21" s="25">
        <v>1</v>
      </c>
    </row>
    <row r="22" spans="1:8" ht="15">
      <c r="A22" s="24" t="s">
        <v>21</v>
      </c>
      <c r="B22" s="25">
        <f t="shared" si="0"/>
        <v>15</v>
      </c>
      <c r="C22" s="29">
        <f t="shared" si="1"/>
        <v>8</v>
      </c>
      <c r="D22" s="26">
        <v>7</v>
      </c>
      <c r="E22" s="29">
        <v>1</v>
      </c>
      <c r="F22" s="30">
        <f t="shared" si="2"/>
        <v>7</v>
      </c>
      <c r="G22" s="26">
        <v>3</v>
      </c>
      <c r="H22" s="25">
        <v>4</v>
      </c>
    </row>
    <row r="23" spans="1:8" ht="15">
      <c r="A23" s="31" t="s">
        <v>22</v>
      </c>
      <c r="B23" s="25">
        <f t="shared" si="0"/>
        <v>14</v>
      </c>
      <c r="C23" s="29">
        <f t="shared" si="1"/>
        <v>10</v>
      </c>
      <c r="D23" s="26">
        <v>6</v>
      </c>
      <c r="E23" s="29">
        <v>4</v>
      </c>
      <c r="F23" s="30">
        <f t="shared" si="2"/>
        <v>4</v>
      </c>
      <c r="G23" s="26">
        <v>1</v>
      </c>
      <c r="H23" s="25">
        <v>3</v>
      </c>
    </row>
    <row r="24" spans="1:8" ht="15">
      <c r="A24" s="24" t="s">
        <v>23</v>
      </c>
      <c r="B24" s="25">
        <f t="shared" si="0"/>
        <v>11</v>
      </c>
      <c r="C24" s="29">
        <f t="shared" si="1"/>
        <v>7</v>
      </c>
      <c r="D24" s="26">
        <v>5</v>
      </c>
      <c r="E24" s="29">
        <v>2</v>
      </c>
      <c r="F24" s="30">
        <f t="shared" si="2"/>
        <v>4</v>
      </c>
      <c r="G24" s="26">
        <v>3</v>
      </c>
      <c r="H24" s="25">
        <v>1</v>
      </c>
    </row>
    <row r="25" spans="1:8" s="36" customFormat="1" ht="15.75">
      <c r="A25" s="15" t="s">
        <v>19</v>
      </c>
      <c r="B25" s="32">
        <f t="shared" si="0"/>
        <v>14</v>
      </c>
      <c r="C25" s="33">
        <f t="shared" si="1"/>
        <v>11</v>
      </c>
      <c r="D25" s="34">
        <f>SUM(D26:D31)</f>
        <v>5</v>
      </c>
      <c r="E25" s="34">
        <f>SUM(E26:E31)</f>
        <v>6</v>
      </c>
      <c r="F25" s="34">
        <f>SUM(F26:F31)</f>
        <v>3</v>
      </c>
      <c r="G25" s="34">
        <f>SUM(G26:G31)</f>
        <v>2</v>
      </c>
      <c r="H25" s="35">
        <f>SUM(H26:H31)</f>
        <v>1</v>
      </c>
    </row>
    <row r="26" spans="1:8" ht="15">
      <c r="A26" s="24" t="s">
        <v>24</v>
      </c>
      <c r="B26" s="25">
        <f t="shared" si="0"/>
        <v>4</v>
      </c>
      <c r="C26" s="29">
        <f t="shared" si="1"/>
        <v>4</v>
      </c>
      <c r="D26" s="26">
        <v>3</v>
      </c>
      <c r="E26" s="29">
        <v>1</v>
      </c>
      <c r="F26" s="30">
        <f t="shared" si="2"/>
        <v>0</v>
      </c>
      <c r="G26" s="26"/>
      <c r="H26" s="25"/>
    </row>
    <row r="27" spans="1:8" ht="15">
      <c r="A27" s="24" t="s">
        <v>25</v>
      </c>
      <c r="B27" s="25">
        <f t="shared" si="0"/>
        <v>2</v>
      </c>
      <c r="C27" s="29">
        <f t="shared" si="1"/>
        <v>1</v>
      </c>
      <c r="D27" s="26"/>
      <c r="E27" s="29">
        <v>1</v>
      </c>
      <c r="F27" s="30">
        <f t="shared" si="2"/>
        <v>1</v>
      </c>
      <c r="G27" s="26">
        <v>1</v>
      </c>
      <c r="H27" s="25"/>
    </row>
    <row r="28" spans="1:8" ht="15">
      <c r="A28" s="24" t="s">
        <v>26</v>
      </c>
      <c r="B28" s="25">
        <f t="shared" si="0"/>
        <v>1</v>
      </c>
      <c r="C28" s="29">
        <f t="shared" si="1"/>
        <v>1</v>
      </c>
      <c r="D28" s="26"/>
      <c r="E28" s="29">
        <v>1</v>
      </c>
      <c r="F28" s="30">
        <f t="shared" si="2"/>
        <v>0</v>
      </c>
      <c r="G28" s="26"/>
      <c r="H28" s="25"/>
    </row>
    <row r="29" spans="1:8" ht="15">
      <c r="A29" s="24" t="s">
        <v>27</v>
      </c>
      <c r="B29" s="25">
        <f t="shared" si="0"/>
        <v>3</v>
      </c>
      <c r="C29" s="29">
        <f t="shared" si="1"/>
        <v>3</v>
      </c>
      <c r="D29" s="26">
        <v>1</v>
      </c>
      <c r="E29" s="29">
        <v>2</v>
      </c>
      <c r="F29" s="30">
        <f t="shared" si="2"/>
        <v>0</v>
      </c>
      <c r="G29" s="26"/>
      <c r="H29" s="25"/>
    </row>
    <row r="30" spans="1:8" ht="15">
      <c r="A30" s="24" t="s">
        <v>28</v>
      </c>
      <c r="B30" s="25">
        <f t="shared" si="0"/>
        <v>2</v>
      </c>
      <c r="C30" s="29">
        <f t="shared" si="1"/>
        <v>2</v>
      </c>
      <c r="D30" s="26">
        <v>1</v>
      </c>
      <c r="E30" s="29">
        <v>1</v>
      </c>
      <c r="F30" s="30">
        <f t="shared" si="2"/>
        <v>0</v>
      </c>
      <c r="G30" s="26"/>
      <c r="H30" s="25"/>
    </row>
    <row r="31" spans="1:8" ht="15">
      <c r="A31" s="24" t="s">
        <v>29</v>
      </c>
      <c r="B31" s="25">
        <f t="shared" si="0"/>
        <v>2</v>
      </c>
      <c r="C31" s="29">
        <f t="shared" si="1"/>
        <v>0</v>
      </c>
      <c r="D31" s="26"/>
      <c r="E31" s="29"/>
      <c r="F31" s="30">
        <f t="shared" si="2"/>
        <v>2</v>
      </c>
      <c r="G31" s="26">
        <v>1</v>
      </c>
      <c r="H31" s="25">
        <v>1</v>
      </c>
    </row>
    <row r="32" spans="1:8" ht="17.100000000000001" customHeight="1">
      <c r="A32" s="24" t="s">
        <v>30</v>
      </c>
      <c r="B32" s="25"/>
      <c r="C32" s="29"/>
      <c r="D32" s="26"/>
      <c r="E32" s="29"/>
      <c r="F32" s="30"/>
      <c r="G32" s="26"/>
      <c r="H32" s="25"/>
    </row>
    <row r="33" spans="1:8" ht="17.100000000000001" customHeight="1">
      <c r="A33" s="21" t="s">
        <v>31</v>
      </c>
      <c r="B33" s="22">
        <f t="shared" si="0"/>
        <v>4</v>
      </c>
      <c r="C33" s="23">
        <f>+D33+E33</f>
        <v>2</v>
      </c>
      <c r="D33" s="23">
        <f>SUM(D34:D35)</f>
        <v>1</v>
      </c>
      <c r="E33" s="23">
        <f>SUM(E36:E36)</f>
        <v>1</v>
      </c>
      <c r="F33" s="37">
        <f>+G33+H33</f>
        <v>2</v>
      </c>
      <c r="G33" s="23">
        <f>SUM(G34:G36)</f>
        <v>2</v>
      </c>
      <c r="H33" s="22">
        <f>SUM(H36:H36)</f>
        <v>0</v>
      </c>
    </row>
    <row r="34" spans="1:8" ht="17.100000000000001" customHeight="1">
      <c r="A34" s="38" t="s">
        <v>32</v>
      </c>
      <c r="B34" s="25">
        <f>SUM(F34+C34)</f>
        <v>1</v>
      </c>
      <c r="C34" s="29">
        <f>SUM(D34:E34)</f>
        <v>0</v>
      </c>
      <c r="D34" s="39"/>
      <c r="E34" s="39"/>
      <c r="F34" s="27">
        <f>SUM(G34:H34)</f>
        <v>1</v>
      </c>
      <c r="G34" s="40">
        <v>1</v>
      </c>
      <c r="H34" s="41"/>
    </row>
    <row r="35" spans="1:8" ht="17.100000000000001" customHeight="1">
      <c r="A35" s="38" t="s">
        <v>33</v>
      </c>
      <c r="B35" s="25">
        <f>SUM(F35+C35)</f>
        <v>1</v>
      </c>
      <c r="C35" s="29">
        <f>SUM(D35:E35)</f>
        <v>1</v>
      </c>
      <c r="D35" s="40">
        <v>1</v>
      </c>
      <c r="E35" s="39"/>
      <c r="F35" s="27"/>
      <c r="G35" s="40"/>
      <c r="H35" s="41"/>
    </row>
    <row r="36" spans="1:8" s="42" customFormat="1" ht="17.100000000000001" customHeight="1">
      <c r="A36" s="24" t="s">
        <v>34</v>
      </c>
      <c r="B36" s="25">
        <f>SUM(F36+C36)</f>
        <v>2</v>
      </c>
      <c r="C36" s="29">
        <f>SUM(D36:E36)</f>
        <v>1</v>
      </c>
      <c r="D36" s="26"/>
      <c r="E36" s="26">
        <v>1</v>
      </c>
      <c r="F36" s="27">
        <f>SUM(G36:H36)</f>
        <v>1</v>
      </c>
      <c r="G36" s="26">
        <v>1</v>
      </c>
      <c r="H36" s="28"/>
    </row>
    <row r="37" spans="1:8" ht="3" customHeight="1">
      <c r="A37" s="43"/>
      <c r="B37" s="44"/>
      <c r="C37" s="45"/>
      <c r="D37" s="45"/>
      <c r="E37" s="45"/>
      <c r="F37" s="46"/>
      <c r="G37" s="45"/>
      <c r="H37" s="44"/>
    </row>
    <row r="38" spans="1:8" ht="6" customHeight="1">
      <c r="A38" s="47"/>
      <c r="B38" s="47"/>
      <c r="C38" s="47"/>
      <c r="D38" s="47"/>
      <c r="E38" s="47"/>
      <c r="F38" s="47"/>
      <c r="G38" s="47"/>
      <c r="H38" s="47"/>
    </row>
    <row r="39" spans="1:8" s="51" customFormat="1" ht="13.5" customHeight="1">
      <c r="A39" s="48" t="s">
        <v>35</v>
      </c>
      <c r="B39" s="49"/>
      <c r="C39" s="49"/>
      <c r="D39" s="49"/>
      <c r="E39" s="49"/>
      <c r="F39" s="49"/>
      <c r="G39" s="48"/>
      <c r="H39" s="50"/>
    </row>
    <row r="40" spans="1:8" s="51" customFormat="1" ht="13.5" customHeight="1">
      <c r="A40" s="48" t="s">
        <v>36</v>
      </c>
      <c r="B40" s="49"/>
      <c r="C40" s="49"/>
      <c r="D40" s="49"/>
      <c r="E40" s="49"/>
      <c r="F40" s="49"/>
      <c r="G40" s="48"/>
      <c r="H40" s="49"/>
    </row>
    <row r="41" spans="1:8" ht="20.100000000000001" customHeight="1">
      <c r="A41" s="52"/>
      <c r="B41" s="52"/>
      <c r="C41" s="52"/>
      <c r="D41" s="52"/>
      <c r="E41" s="52"/>
      <c r="F41" s="52"/>
      <c r="G41" s="52"/>
      <c r="H41" s="52"/>
    </row>
    <row r="42" spans="1:8" ht="15">
      <c r="A42" s="53"/>
      <c r="B42" s="53"/>
      <c r="C42" s="53"/>
      <c r="D42" s="53"/>
      <c r="E42" s="53"/>
      <c r="F42" s="53"/>
      <c r="G42" s="53"/>
      <c r="H42" s="53"/>
    </row>
  </sheetData>
  <mergeCells count="6">
    <mergeCell ref="A2:H2"/>
    <mergeCell ref="A3:H3"/>
    <mergeCell ref="A5:A6"/>
    <mergeCell ref="B5:B6"/>
    <mergeCell ref="C5:E5"/>
    <mergeCell ref="F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VILLARREAL</dc:creator>
  <cp:lastModifiedBy>YELITZA BATISTA</cp:lastModifiedBy>
  <dcterms:created xsi:type="dcterms:W3CDTF">2017-11-16T14:10:31Z</dcterms:created>
  <dcterms:modified xsi:type="dcterms:W3CDTF">2018-01-31T22:58:10Z</dcterms:modified>
</cp:coreProperties>
</file>