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E79" i="1"/>
  <c r="C79" i="1" l="1"/>
</calcChain>
</file>

<file path=xl/sharedStrings.xml><?xml version="1.0" encoding="utf-8"?>
<sst xmlns="http://schemas.openxmlformats.org/spreadsheetml/2006/main" count="150" uniqueCount="121">
  <si>
    <t xml:space="preserve">    MATRÍCULA TOTAL POR SEDE, SEGÚN FACULTAD Y CARRERA / PROGRAMA</t>
  </si>
  <si>
    <t>VERANO 2016</t>
  </si>
  <si>
    <t>FACULTAD Y CARRERA / PROGRAMA</t>
  </si>
  <si>
    <t>TOTAL</t>
  </si>
  <si>
    <t>SEDE PANAMÁ
(1)</t>
  </si>
  <si>
    <t>SEDES REGIONALES</t>
  </si>
  <si>
    <t xml:space="preserve">No. </t>
  </si>
  <si>
    <t>%</t>
  </si>
  <si>
    <t>SUB-TOTAL</t>
  </si>
  <si>
    <t>AZUERO</t>
  </si>
  <si>
    <t>BOCAS DEL TORO</t>
  </si>
  <si>
    <t>COCLÉ</t>
  </si>
  <si>
    <t>COLÓN</t>
  </si>
  <si>
    <t>CHIRI-
QUÍ</t>
  </si>
  <si>
    <t>PANAMÁ OESTE</t>
  </si>
  <si>
    <t>VERA-GUAS</t>
  </si>
  <si>
    <t xml:space="preserve">           GRAN TOTAL</t>
  </si>
  <si>
    <t xml:space="preserve">                        Porcentaje</t>
  </si>
  <si>
    <t xml:space="preserve">     Total de Maestría</t>
  </si>
  <si>
    <r>
      <t xml:space="preserve">     </t>
    </r>
    <r>
      <rPr>
        <b/>
        <sz val="11"/>
        <color rgb="FF000080"/>
        <rFont val="Arial"/>
        <family val="2"/>
      </rPr>
      <t>Total de Post-Grado</t>
    </r>
  </si>
  <si>
    <t xml:space="preserve">     Total de Licenciatura</t>
  </si>
  <si>
    <r>
      <t xml:space="preserve">           </t>
    </r>
    <r>
      <rPr>
        <sz val="11"/>
        <color rgb="FF000080"/>
        <rFont val="Arial"/>
        <family val="2"/>
      </rPr>
      <t>Sub-Total de Lic. en Ingeniería</t>
    </r>
  </si>
  <si>
    <r>
      <t xml:space="preserve">           </t>
    </r>
    <r>
      <rPr>
        <sz val="11"/>
        <color rgb="FF000080"/>
        <rFont val="Arial"/>
        <family val="2"/>
      </rPr>
      <t>Sub-Total de Licenciatura</t>
    </r>
  </si>
  <si>
    <r>
      <t xml:space="preserve">           </t>
    </r>
    <r>
      <rPr>
        <sz val="11"/>
        <color rgb="FF000080"/>
        <rFont val="Arial"/>
        <family val="2"/>
      </rPr>
      <t>Sub-Total de Lic. en Tecnología</t>
    </r>
  </si>
  <si>
    <r>
      <t xml:space="preserve">     </t>
    </r>
    <r>
      <rPr>
        <b/>
        <sz val="12"/>
        <color rgb="FF000080"/>
        <rFont val="Arial"/>
        <family val="2"/>
      </rPr>
      <t>Total de Técnico en Ing.</t>
    </r>
  </si>
  <si>
    <t xml:space="preserve">     Total de Técnico </t>
  </si>
  <si>
    <t>FAC. DE ING. CIVIL</t>
  </si>
  <si>
    <t>Sub-Total de Maestría y Post-Grado</t>
  </si>
  <si>
    <r>
      <t xml:space="preserve">    </t>
    </r>
    <r>
      <rPr>
        <sz val="11"/>
        <color rgb="FF000080"/>
        <rFont val="Arial"/>
        <family val="2"/>
      </rPr>
      <t>Maestría en Admón. de Proyectos de Construcción</t>
    </r>
  </si>
  <si>
    <t xml:space="preserve">   Maestría en Planificación y Gestión Portuaria</t>
  </si>
  <si>
    <t xml:space="preserve">   Maestría y Post-Grado en Sistemas de Información Geográfica</t>
  </si>
  <si>
    <t xml:space="preserve">   Maestría en Ing. Ambiental</t>
  </si>
  <si>
    <t xml:space="preserve">   Maestría en Ing. Geotécnica</t>
  </si>
  <si>
    <t xml:space="preserve">   Maestría en Ing. Estructural</t>
  </si>
  <si>
    <t>Sub-Total de Lic. en Ingeniería</t>
  </si>
  <si>
    <t xml:space="preserve">   Lic. en Ing. Ambiental</t>
  </si>
  <si>
    <t xml:space="preserve">   Lic. en Ing. Civil</t>
  </si>
  <si>
    <t xml:space="preserve">   Lic. en Ing. Geomática</t>
  </si>
  <si>
    <t xml:space="preserve">   Lic. en Ing. Geológica</t>
  </si>
  <si>
    <r>
      <t xml:space="preserve">    </t>
    </r>
    <r>
      <rPr>
        <sz val="11"/>
        <color rgb="FF000080"/>
        <rFont val="Arial"/>
        <family val="2"/>
      </rPr>
      <t>Lic. en Ing. Marítima Portuaria</t>
    </r>
  </si>
  <si>
    <t>Sub-Total de Licenciatura</t>
  </si>
  <si>
    <t xml:space="preserve">   Lic. en Dibujo Automatizado</t>
  </si>
  <si>
    <t xml:space="preserve">   Lic. en Edificaciones</t>
  </si>
  <si>
    <t xml:space="preserve">   Lic. en Operaciones Marítimas  y Portuarias</t>
  </si>
  <si>
    <t xml:space="preserve">   Lic. en Saneamiento y Ambiente</t>
  </si>
  <si>
    <t xml:space="preserve">   Lic. en Topografía</t>
  </si>
  <si>
    <t xml:space="preserve"> </t>
  </si>
  <si>
    <t>FAC. DE ING. ELÉCTRICA</t>
  </si>
  <si>
    <t>Maestría en Ing. Eléctrica</t>
  </si>
  <si>
    <t xml:space="preserve">   Lic. en Ing. Eléctrica y Electrónica</t>
  </si>
  <si>
    <t xml:space="preserve">   Lic. en Ing. Eléctrica </t>
  </si>
  <si>
    <r>
      <t xml:space="preserve">    </t>
    </r>
    <r>
      <rPr>
        <sz val="11"/>
        <color rgb="FF000080"/>
        <rFont val="Arial"/>
        <family val="2"/>
      </rPr>
      <t>Lic. en Ing. Electromecánica</t>
    </r>
  </si>
  <si>
    <t xml:space="preserve">   Lic. en Ing. Electrónica y Telecomunicaciones</t>
  </si>
  <si>
    <t xml:space="preserve">   Lic. en Electrónica y Sistemas de Comunicación</t>
  </si>
  <si>
    <t xml:space="preserve">   Lic. en Electrónica Digital y Control Automático</t>
  </si>
  <si>
    <t xml:space="preserve">   Lic. en Sistemas Eléctricos y Automatización</t>
  </si>
  <si>
    <t>Sub-Total de Técnicos en Ing.</t>
  </si>
  <si>
    <r>
      <t xml:space="preserve">    </t>
    </r>
    <r>
      <rPr>
        <sz val="11"/>
        <color rgb="FF000080"/>
        <rFont val="Arial"/>
        <family val="2"/>
      </rPr>
      <t>Técnico en Ing. con Esp. en Electronica Biomedica</t>
    </r>
  </si>
  <si>
    <r>
      <t xml:space="preserve">    </t>
    </r>
    <r>
      <rPr>
        <sz val="11"/>
        <color rgb="FF000080"/>
        <rFont val="Arial"/>
        <family val="2"/>
      </rPr>
      <t>Técnico en Ing. con Esp. en Electrónica</t>
    </r>
  </si>
  <si>
    <r>
      <t xml:space="preserve">    </t>
    </r>
    <r>
      <rPr>
        <sz val="11"/>
        <color rgb="FF000080"/>
        <rFont val="Arial"/>
        <family val="2"/>
      </rPr>
      <t>Técnico en Ing. con Esp. en Telecomunicaciones</t>
    </r>
  </si>
  <si>
    <t>FAC. DE ING. INDUSTRIAL</t>
  </si>
  <si>
    <t xml:space="preserve">Sub-Total de Maestría y Post-Grado </t>
  </si>
  <si>
    <t xml:space="preserve">    Maestría en Dirección de Negocios con Esp. en Estrategia Gerencial</t>
  </si>
  <si>
    <t xml:space="preserve">    Maestría en Dirección de Negocios con Esp. en Gerencia de Recursos Humanos</t>
  </si>
  <si>
    <t xml:space="preserve">    Maestría en Dirección de Negocios con Esp. en Mercadeo Estratégico</t>
  </si>
  <si>
    <t xml:space="preserve">    Maestría en Gestión de Proyectos con Esp. en Evaluación</t>
  </si>
  <si>
    <t xml:space="preserve">    Maestría en Sistemas Logísticos y Operaciones con Esp. Centros de Distribución</t>
  </si>
  <si>
    <t xml:space="preserve">    Post-Grado en Alta Gerencia</t>
  </si>
  <si>
    <t xml:space="preserve">    Post-Grado en Formulación, Evaluación y Gestión de Proyectos de Inversiones</t>
  </si>
  <si>
    <t xml:space="preserve">    Lic. en Ing. Industrial</t>
  </si>
  <si>
    <t xml:space="preserve">    Lic. en Ing. Mecánica Industrial</t>
  </si>
  <si>
    <t xml:space="preserve">    Lic. en Ing. Logística y Cadena de Suministro</t>
  </si>
  <si>
    <t xml:space="preserve">    Lic. en Gestión Administrativa</t>
  </si>
  <si>
    <t xml:space="preserve">    Lic. en  Gestión de la Producción Industrial</t>
  </si>
  <si>
    <t xml:space="preserve">    Lic. en Recursos Humanos y Gestión de la Productividad</t>
  </si>
  <si>
    <t xml:space="preserve">    Lic. en Logística y Transporte Multimodal</t>
  </si>
  <si>
    <t xml:space="preserve">    Lic. en Mercadeo y Comercio Internacional (2)</t>
  </si>
  <si>
    <t xml:space="preserve">    Lic. en Mercadeo y Negocios Internacionales</t>
  </si>
  <si>
    <t>FAC. DE ING. MECÁNICA</t>
  </si>
  <si>
    <t xml:space="preserve">   Maestría en Ing. de Planta</t>
  </si>
  <si>
    <t xml:space="preserve">   Maestría y Post-Grado en Energías Renovables y Ambiente</t>
  </si>
  <si>
    <t xml:space="preserve">   Maestría en Mantenimiento  de Planta</t>
  </si>
  <si>
    <t xml:space="preserve">   Lic. en Ing. Aeronáutica</t>
  </si>
  <si>
    <t xml:space="preserve">   Lic. en Ing. de Energía y Ambiente</t>
  </si>
  <si>
    <t xml:space="preserve">   Lic. en Ing. Mecánica</t>
  </si>
  <si>
    <t xml:space="preserve">   Lic. en Ing. de Mantenimiento</t>
  </si>
  <si>
    <t xml:space="preserve">   Lic. en Ing. Naval</t>
  </si>
  <si>
    <t xml:space="preserve">    Lic. en Admón. de Aviación</t>
  </si>
  <si>
    <t xml:space="preserve">    Lic. en Admón. de Aviación con Opción de Vuelo</t>
  </si>
  <si>
    <t xml:space="preserve">    Lic. en Mecánica Automotriz</t>
  </si>
  <si>
    <t xml:space="preserve">    Lic. en Mecánica Industrial</t>
  </si>
  <si>
    <t xml:space="preserve">    Lic.  en Soldadura</t>
  </si>
  <si>
    <t>Lic. en Tecn. Mecánica con Esp. en Refrigeración y Aire condicionado (2)</t>
  </si>
  <si>
    <t>Técnico en Ing. de Mantenimiento de Aeronaves con Esp. en Motores y Fuselaje</t>
  </si>
  <si>
    <t>Técnico en Despacho de Vuelo</t>
  </si>
  <si>
    <t>FAC. DE ING. DE SISTEMAS COMPUTACIONALES</t>
  </si>
  <si>
    <t xml:space="preserve">    Maestría en Seguridad Informática</t>
  </si>
  <si>
    <t xml:space="preserve">    Maestría y Post-Grado en Informática Educativa</t>
  </si>
  <si>
    <t xml:space="preserve">    Maestría y Post-Grado en Auditoría de Sist. y  Eval. de Control Informático</t>
  </si>
  <si>
    <t xml:space="preserve">    Maestría y Post-Grado en Ing. del Software</t>
  </si>
  <si>
    <t xml:space="preserve">    Maestría y Post-Grado en Ing. del Software Aplicada</t>
  </si>
  <si>
    <t xml:space="preserve">    Post-Grado en Ing. del Software Aplicada </t>
  </si>
  <si>
    <t xml:space="preserve">   Lic. en Ing. de Sistemas de Información</t>
  </si>
  <si>
    <t xml:space="preserve">   Lic. en Ing. de Sistemas y Computación</t>
  </si>
  <si>
    <t xml:space="preserve">   Lic. en Ing. de Software</t>
  </si>
  <si>
    <t xml:space="preserve">   Lic. en Informática Aplicada a la Educación</t>
  </si>
  <si>
    <t xml:space="preserve">   Lic. en Desarrollo de Software</t>
  </si>
  <si>
    <t xml:space="preserve">   Lic. en Redes Informáticas</t>
  </si>
  <si>
    <t>Lic. en Tecn. de Prog. y Análisis de Sistemas (2)</t>
  </si>
  <si>
    <t>FAC. DE CIENCIAS Y TECNOLOGÍA</t>
  </si>
  <si>
    <t xml:space="preserve">  Maestría  en Docencia Superior con Esp. en Tecn. y Didáctica Educativa</t>
  </si>
  <si>
    <t xml:space="preserve">  Maestría en Ciencias Físicas</t>
  </si>
  <si>
    <t xml:space="preserve">  Post-Grado en Indagación en el Aprendizaje de las Ciencias</t>
  </si>
  <si>
    <t>Sub-Total de Ingenierías</t>
  </si>
  <si>
    <t xml:space="preserve">  Lic. en Ingeniería Forestal</t>
  </si>
  <si>
    <t xml:space="preserve">  Lic. en Ingeniería en Alimentos</t>
  </si>
  <si>
    <t>Lic. en Comunicación Ejecutiva Bilingüe</t>
  </si>
  <si>
    <t>NOTA:  Cualquier diferencia en los porcentajes se debe al redondeo.</t>
  </si>
  <si>
    <t>(1)  Incluye:   Howard y Campus Dr. Víctor Levi Sasso</t>
  </si>
  <si>
    <t>(2)  Carreras en transición</t>
  </si>
  <si>
    <t>VERANO 2016(Conclusión)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</si>
</sst>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#,##0"/>
    <numFmt numFmtId="165" formatCode="0.0"/>
    <numFmt numFmtId="166" formatCode="#,##0.0;[Red]#,##0.0"/>
    <numFmt numFmtId="167" formatCode="#,##0.0"/>
  </numFmts>
  <fonts count="46">
    <font>
      <sz val="11"/>
      <color theme="1"/>
      <name val="Calibri"/>
      <family val="2"/>
      <scheme val="minor"/>
    </font>
    <font>
      <b/>
      <sz val="13"/>
      <color indexed="18"/>
      <name val="Arial"/>
      <family val="2"/>
    </font>
    <font>
      <sz val="9"/>
      <name val="Amerigo Md BT"/>
    </font>
    <font>
      <sz val="12"/>
      <name val="Amerigo Md BT"/>
    </font>
    <font>
      <b/>
      <sz val="13"/>
      <color theme="1"/>
      <name val="Arial"/>
      <family val="2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.5"/>
      <color theme="0"/>
      <name val="Arial"/>
      <family val="2"/>
    </font>
    <font>
      <sz val="10"/>
      <name val="Amerigo Md BT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1"/>
      <color rgb="FF000080"/>
      <name val="Arial"/>
      <family val="2"/>
    </font>
    <font>
      <b/>
      <u/>
      <sz val="11"/>
      <color rgb="FF000080"/>
      <name val="Arial"/>
      <family val="2"/>
    </font>
    <font>
      <sz val="11"/>
      <name val="Amerigo Md BT"/>
    </font>
    <font>
      <sz val="11"/>
      <color rgb="FF000080"/>
      <name val="Arial"/>
      <family val="2"/>
    </font>
    <font>
      <sz val="18"/>
      <name val="Amerigo Md BT"/>
    </font>
    <font>
      <sz val="18"/>
      <color rgb="FFFF0000"/>
      <name val="Amerigo Md BT"/>
    </font>
    <font>
      <b/>
      <sz val="11"/>
      <color rgb="FF000080"/>
      <name val="Arial Unicode MS"/>
      <family val="2"/>
    </font>
    <font>
      <b/>
      <sz val="10"/>
      <name val="Arial"/>
      <family val="2"/>
    </font>
    <font>
      <sz val="11"/>
      <color rgb="FF000080"/>
      <name val="Arial Unicode MS"/>
      <family val="2"/>
    </font>
    <font>
      <b/>
      <sz val="12"/>
      <color rgb="FF000080"/>
      <name val="Arial"/>
      <family val="2"/>
    </font>
    <font>
      <sz val="10.5"/>
      <name val="Amerigo Md BT"/>
    </font>
    <font>
      <b/>
      <sz val="10"/>
      <name val="Amerigo Md BT"/>
    </font>
    <font>
      <b/>
      <sz val="10"/>
      <color rgb="FF000080"/>
      <name val="Arial"/>
      <family val="2"/>
    </font>
    <font>
      <sz val="11"/>
      <name val="Arial"/>
      <family val="2"/>
    </font>
    <font>
      <b/>
      <sz val="9"/>
      <color rgb="FF002060"/>
      <name val="Arial"/>
      <family val="2"/>
    </font>
    <font>
      <b/>
      <u/>
      <sz val="9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Arial"/>
      <family val="2"/>
    </font>
    <font>
      <b/>
      <sz val="11"/>
      <name val="Arial"/>
      <family val="2"/>
    </font>
    <font>
      <sz val="11"/>
      <name val="Courier New"/>
      <family val="3"/>
    </font>
    <font>
      <b/>
      <sz val="11"/>
      <name val="amerigo md bt"/>
    </font>
    <font>
      <u/>
      <sz val="11"/>
      <color rgb="FF000080"/>
      <name val="Arial"/>
      <family val="2"/>
    </font>
    <font>
      <sz val="9"/>
      <color rgb="FF000080"/>
      <name val="Arial"/>
      <family val="2"/>
    </font>
    <font>
      <sz val="20"/>
      <color rgb="FF000080"/>
      <name val="Arial"/>
      <family val="2"/>
    </font>
    <font>
      <sz val="9"/>
      <color indexed="18"/>
      <name val="Amerigo Md BT"/>
    </font>
    <font>
      <sz val="12"/>
      <color indexed="18"/>
      <name val="Amerigo Md BT"/>
    </font>
    <font>
      <sz val="12"/>
      <color indexed="8"/>
      <name val="Amerigo Md BT"/>
    </font>
    <font>
      <sz val="12"/>
      <color indexed="9"/>
      <name val="Amerigo Md BT"/>
    </font>
    <font>
      <sz val="12"/>
      <color indexed="22"/>
      <name val="Amerigo Md BT"/>
    </font>
    <font>
      <sz val="12"/>
      <color indexed="23"/>
      <name val="Amerigo Md BT"/>
    </font>
    <font>
      <sz val="12"/>
      <color indexed="23"/>
      <name val="Courier New"/>
      <family val="3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theme="0"/>
        <bgColor indexed="6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6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37"/>
      </patternFill>
    </fill>
    <fill>
      <patternFill patternType="solid">
        <fgColor theme="5" tint="-0.249977111117893"/>
        <bgColor indexed="21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5" tint="0.59999389629810485"/>
        <bgColor indexed="36"/>
      </patternFill>
    </fill>
    <fill>
      <patternFill patternType="solid">
        <fgColor theme="5" tint="0.59999389629810485"/>
        <bgColor indexed="50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42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 style="thin">
        <color indexed="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32"/>
      </right>
      <top/>
      <bottom/>
      <diagonal/>
    </border>
    <border>
      <left/>
      <right style="thin">
        <color rgb="FF000080"/>
      </right>
      <top/>
      <bottom style="thin">
        <color rgb="FF000080"/>
      </bottom>
      <diagonal/>
    </border>
    <border>
      <left/>
      <right style="thin">
        <color indexed="18"/>
      </right>
      <top/>
      <bottom style="thin">
        <color rgb="FF000080"/>
      </bottom>
      <diagonal/>
    </border>
    <border>
      <left style="thin">
        <color indexed="18"/>
      </left>
      <right style="thin">
        <color indexed="18"/>
      </right>
      <top/>
      <bottom style="thin">
        <color rgb="FF000080"/>
      </bottom>
      <diagonal/>
    </border>
    <border>
      <left style="thin">
        <color indexed="18"/>
      </left>
      <right/>
      <top/>
      <bottom style="thin">
        <color rgb="FF00008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/>
    <xf numFmtId="0" fontId="11" fillId="2" borderId="5" xfId="0" applyFont="1" applyFill="1" applyBorder="1" applyAlignment="1" applyProtection="1"/>
    <xf numFmtId="0" fontId="12" fillId="2" borderId="5" xfId="0" applyFont="1" applyFill="1" applyBorder="1" applyAlignment="1" applyProtection="1"/>
    <xf numFmtId="0" fontId="13" fillId="3" borderId="0" xfId="0" applyFont="1" applyFill="1"/>
    <xf numFmtId="0" fontId="12" fillId="0" borderId="5" xfId="0" applyFont="1" applyFill="1" applyBorder="1" applyAlignment="1" applyProtection="1"/>
    <xf numFmtId="0" fontId="12" fillId="2" borderId="6" xfId="0" applyFont="1" applyFill="1" applyBorder="1" applyAlignment="1" applyProtection="1"/>
    <xf numFmtId="0" fontId="16" fillId="0" borderId="0" xfId="0" applyFont="1"/>
    <xf numFmtId="166" fontId="17" fillId="3" borderId="5" xfId="0" applyNumberFormat="1" applyFont="1" applyFill="1" applyBorder="1" applyProtection="1"/>
    <xf numFmtId="165" fontId="17" fillId="3" borderId="5" xfId="0" applyNumberFormat="1" applyFont="1" applyFill="1" applyBorder="1" applyProtection="1"/>
    <xf numFmtId="166" fontId="17" fillId="2" borderId="5" xfId="0" applyNumberFormat="1" applyFont="1" applyFill="1" applyBorder="1" applyProtection="1"/>
    <xf numFmtId="166" fontId="17" fillId="0" borderId="5" xfId="0" applyNumberFormat="1" applyFont="1" applyFill="1" applyBorder="1" applyProtection="1"/>
    <xf numFmtId="166" fontId="17" fillId="2" borderId="6" xfId="0" applyNumberFormat="1" applyFont="1" applyFill="1" applyBorder="1" applyProtection="1"/>
    <xf numFmtId="0" fontId="18" fillId="0" borderId="0" xfId="0" applyFont="1"/>
    <xf numFmtId="0" fontId="18" fillId="0" borderId="0" xfId="0" applyFont="1" applyProtection="1"/>
    <xf numFmtId="166" fontId="17" fillId="3" borderId="6" xfId="0" applyNumberFormat="1" applyFont="1" applyFill="1" applyBorder="1" applyProtection="1"/>
    <xf numFmtId="0" fontId="19" fillId="4" borderId="0" xfId="0" applyFont="1" applyFill="1" applyBorder="1"/>
    <xf numFmtId="164" fontId="14" fillId="3" borderId="5" xfId="0" applyNumberFormat="1" applyFont="1" applyFill="1" applyBorder="1" applyProtection="1"/>
    <xf numFmtId="165" fontId="14" fillId="3" borderId="5" xfId="0" applyNumberFormat="1" applyFont="1" applyFill="1" applyBorder="1" applyProtection="1"/>
    <xf numFmtId="3" fontId="14" fillId="2" borderId="5" xfId="0" applyNumberFormat="1" applyFont="1" applyFill="1" applyBorder="1"/>
    <xf numFmtId="3" fontId="14" fillId="2" borderId="5" xfId="0" applyNumberFormat="1" applyFont="1" applyFill="1" applyBorder="1" applyProtection="1"/>
    <xf numFmtId="3" fontId="14" fillId="2" borderId="6" xfId="0" applyNumberFormat="1" applyFont="1" applyFill="1" applyBorder="1"/>
    <xf numFmtId="0" fontId="9" fillId="0" borderId="0" xfId="0" applyFont="1" applyBorder="1"/>
    <xf numFmtId="0" fontId="9" fillId="0" borderId="0" xfId="0" applyFont="1" applyProtection="1">
      <protection locked="0"/>
    </xf>
    <xf numFmtId="3" fontId="21" fillId="4" borderId="0" xfId="0" applyNumberFormat="1" applyFont="1" applyFill="1" applyBorder="1"/>
    <xf numFmtId="3" fontId="14" fillId="0" borderId="5" xfId="0" applyNumberFormat="1" applyFont="1" applyFill="1" applyBorder="1"/>
    <xf numFmtId="0" fontId="9" fillId="0" borderId="0" xfId="0" applyFont="1" applyBorder="1" applyAlignment="1" applyProtection="1">
      <alignment horizontal="left"/>
    </xf>
    <xf numFmtId="164" fontId="17" fillId="3" borderId="5" xfId="0" applyNumberFormat="1" applyFont="1" applyFill="1" applyBorder="1" applyProtection="1"/>
    <xf numFmtId="3" fontId="17" fillId="2" borderId="5" xfId="0" applyNumberFormat="1" applyFont="1" applyFill="1" applyBorder="1" applyProtection="1"/>
    <xf numFmtId="3" fontId="17" fillId="2" borderId="6" xfId="0" applyNumberFormat="1" applyFont="1" applyFill="1" applyBorder="1" applyProtection="1"/>
    <xf numFmtId="3" fontId="14" fillId="2" borderId="6" xfId="0" applyNumberFormat="1" applyFont="1" applyFill="1" applyBorder="1" applyProtection="1"/>
    <xf numFmtId="3" fontId="14" fillId="0" borderId="5" xfId="0" applyNumberFormat="1" applyFont="1" applyFill="1" applyBorder="1" applyProtection="1"/>
    <xf numFmtId="164" fontId="15" fillId="5" borderId="5" xfId="0" applyNumberFormat="1" applyFont="1" applyFill="1" applyBorder="1" applyAlignment="1" applyProtection="1">
      <alignment horizontal="right" vertical="center" wrapText="1"/>
    </xf>
    <xf numFmtId="165" fontId="15" fillId="5" borderId="5" xfId="0" applyNumberFormat="1" applyFont="1" applyFill="1" applyBorder="1" applyAlignment="1" applyProtection="1">
      <alignment horizontal="right" vertical="center" wrapText="1"/>
    </xf>
    <xf numFmtId="3" fontId="15" fillId="5" borderId="5" xfId="0" applyNumberFormat="1" applyFont="1" applyFill="1" applyBorder="1" applyAlignment="1" applyProtection="1">
      <alignment horizontal="right" vertical="center" wrapText="1"/>
    </xf>
    <xf numFmtId="3" fontId="15" fillId="0" borderId="5" xfId="0" applyNumberFormat="1" applyFont="1" applyFill="1" applyBorder="1" applyAlignment="1" applyProtection="1">
      <alignment horizontal="right" vertical="center" wrapText="1"/>
    </xf>
    <xf numFmtId="3" fontId="15" fillId="5" borderId="6" xfId="0" applyNumberFormat="1" applyFont="1" applyFill="1" applyBorder="1" applyAlignment="1" applyProtection="1">
      <alignment horizontal="right" vertical="center" wrapText="1"/>
    </xf>
    <xf numFmtId="0" fontId="24" fillId="0" borderId="0" xfId="0" applyFont="1"/>
    <xf numFmtId="3" fontId="15" fillId="2" borderId="5" xfId="0" applyNumberFormat="1" applyFont="1" applyFill="1" applyBorder="1" applyAlignment="1" applyProtection="1">
      <alignment horizontal="right" vertical="center" wrapText="1"/>
    </xf>
    <xf numFmtId="3" fontId="15" fillId="2" borderId="6" xfId="0" applyNumberFormat="1" applyFont="1" applyFill="1" applyBorder="1" applyAlignment="1" applyProtection="1">
      <alignment horizontal="right" vertical="center" wrapText="1"/>
    </xf>
    <xf numFmtId="0" fontId="24" fillId="4" borderId="0" xfId="0" applyFont="1" applyFill="1"/>
    <xf numFmtId="3" fontId="17" fillId="2" borderId="5" xfId="0" applyNumberFormat="1" applyFont="1" applyFill="1" applyBorder="1"/>
    <xf numFmtId="3" fontId="17" fillId="0" borderId="5" xfId="0" applyNumberFormat="1" applyFont="1" applyFill="1" applyBorder="1"/>
    <xf numFmtId="3" fontId="17" fillId="2" borderId="6" xfId="0" applyNumberFormat="1" applyFont="1" applyFill="1" applyBorder="1"/>
    <xf numFmtId="3" fontId="17" fillId="0" borderId="5" xfId="0" applyNumberFormat="1" applyFont="1" applyFill="1" applyBorder="1" applyAlignment="1">
      <alignment horizontal="right"/>
    </xf>
    <xf numFmtId="164" fontId="14" fillId="2" borderId="5" xfId="0" applyNumberFormat="1" applyFont="1" applyFill="1" applyBorder="1" applyProtection="1"/>
    <xf numFmtId="3" fontId="14" fillId="0" borderId="5" xfId="0" applyNumberFormat="1" applyFont="1" applyFill="1" applyBorder="1" applyAlignment="1">
      <alignment horizontal="right"/>
    </xf>
    <xf numFmtId="164" fontId="17" fillId="2" borderId="5" xfId="0" applyNumberFormat="1" applyFont="1" applyFill="1" applyBorder="1" applyProtection="1"/>
    <xf numFmtId="164" fontId="17" fillId="3" borderId="5" xfId="0" applyNumberFormat="1" applyFont="1" applyFill="1" applyBorder="1" applyAlignment="1" applyProtection="1"/>
    <xf numFmtId="3" fontId="17" fillId="2" borderId="5" xfId="0" applyNumberFormat="1" applyFont="1" applyFill="1" applyBorder="1" applyAlignment="1" applyProtection="1"/>
    <xf numFmtId="164" fontId="15" fillId="0" borderId="5" xfId="0" applyNumberFormat="1" applyFont="1" applyFill="1" applyBorder="1" applyAlignment="1" applyProtection="1">
      <alignment horizontal="right" vertical="center" wrapText="1"/>
    </xf>
    <xf numFmtId="165" fontId="15" fillId="0" borderId="5" xfId="0" applyNumberFormat="1" applyFont="1" applyFill="1" applyBorder="1" applyAlignment="1" applyProtection="1">
      <alignment horizontal="right" vertical="center" wrapText="1"/>
    </xf>
    <xf numFmtId="3" fontId="15" fillId="0" borderId="6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/>
    <xf numFmtId="0" fontId="24" fillId="0" borderId="0" xfId="0" applyFont="1" applyFill="1"/>
    <xf numFmtId="3" fontId="15" fillId="2" borderId="5" xfId="0" applyNumberFormat="1" applyFont="1" applyFill="1" applyBorder="1" applyProtection="1"/>
    <xf numFmtId="3" fontId="15" fillId="0" borderId="5" xfId="0" applyNumberFormat="1" applyFont="1" applyFill="1" applyBorder="1" applyProtection="1"/>
    <xf numFmtId="3" fontId="14" fillId="3" borderId="5" xfId="0" applyNumberFormat="1" applyFont="1" applyFill="1" applyBorder="1" applyProtection="1"/>
    <xf numFmtId="3" fontId="17" fillId="0" borderId="5" xfId="0" applyNumberFormat="1" applyFont="1" applyFill="1" applyBorder="1" applyProtection="1"/>
    <xf numFmtId="0" fontId="25" fillId="0" borderId="0" xfId="0" applyFont="1"/>
    <xf numFmtId="0" fontId="24" fillId="0" borderId="0" xfId="0" applyFont="1" applyBorder="1"/>
    <xf numFmtId="0" fontId="26" fillId="2" borderId="5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 applyProtection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164" fontId="15" fillId="6" borderId="5" xfId="0" applyNumberFormat="1" applyFont="1" applyFill="1" applyBorder="1" applyAlignment="1" applyProtection="1">
      <alignment horizontal="right" vertical="center" wrapText="1"/>
    </xf>
    <xf numFmtId="165" fontId="15" fillId="6" borderId="5" xfId="0" applyNumberFormat="1" applyFont="1" applyFill="1" applyBorder="1" applyAlignment="1" applyProtection="1">
      <alignment horizontal="right" vertical="center" wrapText="1"/>
    </xf>
    <xf numFmtId="0" fontId="27" fillId="0" borderId="0" xfId="0" applyFont="1" applyBorder="1"/>
    <xf numFmtId="165" fontId="14" fillId="2" borderId="5" xfId="0" applyNumberFormat="1" applyFont="1" applyFill="1" applyBorder="1" applyProtection="1"/>
    <xf numFmtId="164" fontId="15" fillId="2" borderId="5" xfId="0" applyNumberFormat="1" applyFont="1" applyFill="1" applyBorder="1" applyAlignment="1" applyProtection="1">
      <alignment horizontal="right" vertical="center" wrapText="1"/>
    </xf>
    <xf numFmtId="164" fontId="14" fillId="0" borderId="5" xfId="0" applyNumberFormat="1" applyFont="1" applyFill="1" applyBorder="1" applyProtection="1"/>
    <xf numFmtId="164" fontId="14" fillId="2" borderId="6" xfId="0" applyNumberFormat="1" applyFont="1" applyFill="1" applyBorder="1" applyProtection="1"/>
    <xf numFmtId="0" fontId="27" fillId="0" borderId="0" xfId="0" applyFont="1"/>
    <xf numFmtId="165" fontId="17" fillId="2" borderId="5" xfId="0" applyNumberFormat="1" applyFont="1" applyFill="1" applyBorder="1" applyProtection="1"/>
    <xf numFmtId="164" fontId="17" fillId="2" borderId="5" xfId="0" applyNumberFormat="1" applyFont="1" applyFill="1" applyBorder="1"/>
    <xf numFmtId="164" fontId="17" fillId="0" borderId="5" xfId="0" applyNumberFormat="1" applyFont="1" applyFill="1" applyBorder="1"/>
    <xf numFmtId="164" fontId="17" fillId="0" borderId="5" xfId="0" applyNumberFormat="1" applyFont="1" applyFill="1" applyBorder="1" applyProtection="1"/>
    <xf numFmtId="0" fontId="28" fillId="2" borderId="0" xfId="0" applyFont="1" applyFill="1" applyBorder="1" applyAlignment="1" applyProtection="1"/>
    <xf numFmtId="164" fontId="29" fillId="3" borderId="0" xfId="0" applyNumberFormat="1" applyFont="1" applyFill="1" applyBorder="1" applyProtection="1"/>
    <xf numFmtId="0" fontId="29" fillId="3" borderId="0" xfId="0" applyFont="1" applyFill="1" applyBorder="1" applyProtection="1"/>
    <xf numFmtId="0" fontId="29" fillId="2" borderId="0" xfId="0" applyFont="1" applyFill="1" applyBorder="1" applyProtection="1"/>
    <xf numFmtId="0" fontId="29" fillId="0" borderId="0" xfId="0" applyFont="1" applyFill="1" applyBorder="1" applyProtection="1"/>
    <xf numFmtId="0" fontId="30" fillId="3" borderId="0" xfId="0" applyFont="1" applyFill="1" applyAlignment="1" applyProtection="1">
      <alignment horizontal="center"/>
    </xf>
    <xf numFmtId="0" fontId="31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164" fontId="32" fillId="2" borderId="5" xfId="0" applyNumberFormat="1" applyFont="1" applyFill="1" applyBorder="1" applyAlignment="1" applyProtection="1"/>
    <xf numFmtId="165" fontId="32" fillId="2" borderId="5" xfId="0" applyNumberFormat="1" applyFont="1" applyFill="1" applyBorder="1" applyProtection="1"/>
    <xf numFmtId="164" fontId="32" fillId="2" borderId="5" xfId="0" applyNumberFormat="1" applyFont="1" applyFill="1" applyBorder="1"/>
    <xf numFmtId="164" fontId="32" fillId="0" borderId="5" xfId="0" applyNumberFormat="1" applyFont="1" applyFill="1" applyBorder="1"/>
    <xf numFmtId="164" fontId="15" fillId="7" borderId="5" xfId="0" applyNumberFormat="1" applyFont="1" applyFill="1" applyBorder="1" applyAlignment="1" applyProtection="1">
      <alignment horizontal="right" vertical="center" wrapText="1"/>
    </xf>
    <xf numFmtId="165" fontId="15" fillId="7" borderId="5" xfId="0" applyNumberFormat="1" applyFont="1" applyFill="1" applyBorder="1" applyAlignment="1" applyProtection="1">
      <alignment horizontal="right" vertical="center" wrapText="1"/>
    </xf>
    <xf numFmtId="164" fontId="15" fillId="7" borderId="6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Border="1"/>
    <xf numFmtId="164" fontId="17" fillId="2" borderId="5" xfId="0" applyNumberFormat="1" applyFont="1" applyFill="1" applyBorder="1" applyAlignment="1" applyProtection="1"/>
    <xf numFmtId="164" fontId="14" fillId="2" borderId="5" xfId="0" applyNumberFormat="1" applyFont="1" applyFill="1" applyBorder="1"/>
    <xf numFmtId="164" fontId="14" fillId="0" borderId="5" xfId="0" applyNumberFormat="1" applyFont="1" applyFill="1" applyBorder="1"/>
    <xf numFmtId="167" fontId="17" fillId="2" borderId="5" xfId="0" applyNumberFormat="1" applyFont="1" applyFill="1" applyBorder="1"/>
    <xf numFmtId="167" fontId="14" fillId="2" borderId="5" xfId="0" applyNumberFormat="1" applyFont="1" applyFill="1" applyBorder="1"/>
    <xf numFmtId="3" fontId="14" fillId="2" borderId="5" xfId="0" applyNumberFormat="1" applyFont="1" applyFill="1" applyBorder="1" applyAlignment="1" applyProtection="1"/>
    <xf numFmtId="0" fontId="33" fillId="0" borderId="0" xfId="0" applyFont="1"/>
    <xf numFmtId="0" fontId="17" fillId="2" borderId="5" xfId="0" applyFont="1" applyFill="1" applyBorder="1"/>
    <xf numFmtId="0" fontId="17" fillId="0" borderId="5" xfId="0" applyFont="1" applyFill="1" applyBorder="1"/>
    <xf numFmtId="0" fontId="17" fillId="2" borderId="6" xfId="0" applyFont="1" applyFill="1" applyBorder="1"/>
    <xf numFmtId="0" fontId="34" fillId="0" borderId="0" xfId="0" applyFont="1"/>
    <xf numFmtId="164" fontId="15" fillId="8" borderId="5" xfId="0" applyNumberFormat="1" applyFont="1" applyFill="1" applyBorder="1" applyAlignment="1" applyProtection="1">
      <alignment horizontal="right" vertical="center" wrapText="1"/>
    </xf>
    <xf numFmtId="165" fontId="15" fillId="8" borderId="5" xfId="0" applyNumberFormat="1" applyFont="1" applyFill="1" applyBorder="1" applyAlignment="1" applyProtection="1">
      <alignment horizontal="right" vertical="center" wrapText="1"/>
    </xf>
    <xf numFmtId="164" fontId="15" fillId="8" borderId="6" xfId="0" applyNumberFormat="1" applyFont="1" applyFill="1" applyBorder="1" applyAlignment="1" applyProtection="1">
      <alignment horizontal="right" vertical="center" wrapText="1"/>
    </xf>
    <xf numFmtId="164" fontId="15" fillId="2" borderId="6" xfId="0" applyNumberFormat="1" applyFont="1" applyFill="1" applyBorder="1" applyAlignment="1" applyProtection="1">
      <alignment horizontal="right" vertical="center" wrapText="1"/>
    </xf>
    <xf numFmtId="0" fontId="35" fillId="4" borderId="0" xfId="0" applyFont="1" applyFill="1"/>
    <xf numFmtId="0" fontId="35" fillId="0" borderId="0" xfId="0" applyFont="1"/>
    <xf numFmtId="164" fontId="14" fillId="2" borderId="6" xfId="0" applyNumberFormat="1" applyFont="1" applyFill="1" applyBorder="1"/>
    <xf numFmtId="164" fontId="17" fillId="2" borderId="6" xfId="0" applyNumberFormat="1" applyFont="1" applyFill="1" applyBorder="1"/>
    <xf numFmtId="164" fontId="17" fillId="2" borderId="6" xfId="0" applyNumberFormat="1" applyFont="1" applyFill="1" applyBorder="1" applyAlignment="1" applyProtection="1"/>
    <xf numFmtId="164" fontId="17" fillId="2" borderId="6" xfId="0" applyNumberFormat="1" applyFont="1" applyFill="1" applyBorder="1" applyProtection="1"/>
    <xf numFmtId="164" fontId="26" fillId="2" borderId="5" xfId="0" applyNumberFormat="1" applyFont="1" applyFill="1" applyBorder="1" applyProtection="1"/>
    <xf numFmtId="165" fontId="26" fillId="2" borderId="5" xfId="0" applyNumberFormat="1" applyFont="1" applyFill="1" applyBorder="1" applyProtection="1"/>
    <xf numFmtId="164" fontId="26" fillId="0" borderId="5" xfId="0" applyNumberFormat="1" applyFont="1" applyFill="1" applyBorder="1" applyProtection="1"/>
    <xf numFmtId="164" fontId="26" fillId="2" borderId="6" xfId="0" applyNumberFormat="1" applyFont="1" applyFill="1" applyBorder="1" applyProtection="1"/>
    <xf numFmtId="164" fontId="14" fillId="9" borderId="5" xfId="0" applyNumberFormat="1" applyFont="1" applyFill="1" applyBorder="1" applyAlignment="1" applyProtection="1">
      <alignment horizontal="right" vertical="center" wrapText="1"/>
    </xf>
    <xf numFmtId="3" fontId="14" fillId="2" borderId="5" xfId="0" applyNumberFormat="1" applyFont="1" applyFill="1" applyBorder="1" applyAlignment="1" applyProtection="1">
      <alignment horizontal="right" vertical="center" wrapText="1"/>
    </xf>
    <xf numFmtId="3" fontId="14" fillId="0" borderId="5" xfId="0" applyNumberFormat="1" applyFont="1" applyFill="1" applyBorder="1" applyAlignment="1" applyProtection="1">
      <alignment horizontal="right" vertical="center" wrapText="1"/>
    </xf>
    <xf numFmtId="3" fontId="14" fillId="2" borderId="6" xfId="0" applyNumberFormat="1" applyFont="1" applyFill="1" applyBorder="1" applyAlignment="1" applyProtection="1">
      <alignment horizontal="right" vertical="center" wrapText="1"/>
    </xf>
    <xf numFmtId="164" fontId="17" fillId="9" borderId="5" xfId="0" applyNumberFormat="1" applyFont="1" applyFill="1" applyBorder="1" applyAlignment="1" applyProtection="1">
      <alignment horizontal="right" vertical="center" wrapText="1"/>
    </xf>
    <xf numFmtId="3" fontId="17" fillId="2" borderId="5" xfId="0" applyNumberFormat="1" applyFont="1" applyFill="1" applyBorder="1" applyAlignment="1" applyProtection="1">
      <alignment horizontal="right" vertical="center" wrapText="1"/>
    </xf>
    <xf numFmtId="3" fontId="36" fillId="0" borderId="5" xfId="0" applyNumberFormat="1" applyFont="1" applyFill="1" applyBorder="1"/>
    <xf numFmtId="3" fontId="36" fillId="2" borderId="5" xfId="0" applyNumberFormat="1" applyFont="1" applyFill="1" applyBorder="1"/>
    <xf numFmtId="3" fontId="36" fillId="2" borderId="6" xfId="0" applyNumberFormat="1" applyFont="1" applyFill="1" applyBorder="1"/>
    <xf numFmtId="0" fontId="16" fillId="4" borderId="0" xfId="0" applyFont="1" applyFill="1"/>
    <xf numFmtId="0" fontId="16" fillId="4" borderId="0" xfId="0" applyFont="1" applyFill="1" applyBorder="1"/>
    <xf numFmtId="167" fontId="14" fillId="2" borderId="5" xfId="0" applyNumberFormat="1" applyFont="1" applyFill="1" applyBorder="1" applyProtection="1"/>
    <xf numFmtId="164" fontId="17" fillId="2" borderId="9" xfId="0" applyNumberFormat="1" applyFont="1" applyFill="1" applyBorder="1" applyAlignment="1" applyProtection="1"/>
    <xf numFmtId="0" fontId="17" fillId="2" borderId="10" xfId="0" applyFont="1" applyFill="1" applyBorder="1" applyAlignment="1" applyProtection="1"/>
    <xf numFmtId="3" fontId="17" fillId="2" borderId="10" xfId="0" applyNumberFormat="1" applyFont="1" applyFill="1" applyBorder="1"/>
    <xf numFmtId="3" fontId="17" fillId="2" borderId="10" xfId="0" applyNumberFormat="1" applyFont="1" applyFill="1" applyBorder="1" applyAlignment="1" applyProtection="1"/>
    <xf numFmtId="3" fontId="17" fillId="0" borderId="10" xfId="0" applyNumberFormat="1" applyFont="1" applyFill="1" applyBorder="1"/>
    <xf numFmtId="3" fontId="17" fillId="2" borderId="11" xfId="0" applyNumberFormat="1" applyFont="1" applyFill="1" applyBorder="1"/>
    <xf numFmtId="0" fontId="37" fillId="2" borderId="0" xfId="0" applyFont="1" applyFill="1" applyBorder="1" applyAlignment="1">
      <alignment horizontal="left"/>
    </xf>
    <xf numFmtId="3" fontId="38" fillId="0" borderId="0" xfId="0" applyNumberFormat="1" applyFont="1" applyFill="1" applyBorder="1"/>
    <xf numFmtId="3" fontId="38" fillId="2" borderId="0" xfId="0" applyNumberFormat="1" applyFont="1" applyFill="1" applyBorder="1"/>
    <xf numFmtId="0" fontId="37" fillId="3" borderId="0" xfId="0" applyFont="1" applyFill="1" applyBorder="1" applyAlignment="1" applyProtection="1">
      <alignment horizontal="left"/>
    </xf>
    <xf numFmtId="0" fontId="38" fillId="0" borderId="0" xfId="0" applyFont="1" applyFill="1"/>
    <xf numFmtId="0" fontId="38" fillId="3" borderId="0" xfId="0" applyFont="1" applyFill="1"/>
    <xf numFmtId="0" fontId="39" fillId="3" borderId="0" xfId="0" applyFont="1" applyFill="1"/>
    <xf numFmtId="0" fontId="40" fillId="3" borderId="0" xfId="0" applyFont="1" applyFill="1"/>
    <xf numFmtId="0" fontId="40" fillId="0" borderId="0" xfId="0" applyFont="1" applyFill="1"/>
    <xf numFmtId="165" fontId="3" fillId="0" borderId="0" xfId="0" applyNumberFormat="1" applyFont="1"/>
    <xf numFmtId="0" fontId="41" fillId="3" borderId="0" xfId="0" applyFont="1" applyFill="1"/>
    <xf numFmtId="0" fontId="41" fillId="0" borderId="0" xfId="0" applyFont="1" applyFill="1"/>
    <xf numFmtId="0" fontId="42" fillId="0" borderId="0" xfId="0" applyFont="1"/>
    <xf numFmtId="0" fontId="3" fillId="0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3" fontId="45" fillId="0" borderId="0" xfId="0" applyNumberFormat="1" applyFont="1"/>
    <xf numFmtId="0" fontId="8" fillId="10" borderId="2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center" vertical="center" wrapText="1"/>
    </xf>
    <xf numFmtId="0" fontId="8" fillId="11" borderId="2" xfId="0" applyFont="1" applyFill="1" applyBorder="1" applyAlignment="1">
      <alignment horizontal="center" vertical="center"/>
    </xf>
    <xf numFmtId="0" fontId="10" fillId="12" borderId="4" xfId="0" applyFont="1" applyFill="1" applyBorder="1"/>
    <xf numFmtId="0" fontId="17" fillId="12" borderId="7" xfId="0" applyFont="1" applyFill="1" applyBorder="1" applyAlignment="1" applyProtection="1">
      <alignment horizontal="center"/>
    </xf>
    <xf numFmtId="0" fontId="14" fillId="12" borderId="7" xfId="0" applyFont="1" applyFill="1" applyBorder="1" applyAlignment="1" applyProtection="1"/>
    <xf numFmtId="0" fontId="20" fillId="12" borderId="7" xfId="0" applyFont="1" applyFill="1" applyBorder="1" applyAlignment="1" applyProtection="1"/>
    <xf numFmtId="0" fontId="22" fillId="12" borderId="7" xfId="0" applyFont="1" applyFill="1" applyBorder="1" applyAlignment="1" applyProtection="1"/>
    <xf numFmtId="0" fontId="14" fillId="13" borderId="7" xfId="0" applyFont="1" applyFill="1" applyBorder="1" applyAlignment="1" applyProtection="1">
      <alignment horizontal="left" vertical="center" wrapText="1"/>
    </xf>
    <xf numFmtId="0" fontId="14" fillId="12" borderId="7" xfId="0" applyFont="1" applyFill="1" applyBorder="1" applyAlignment="1" applyProtection="1">
      <alignment horizontal="left"/>
    </xf>
    <xf numFmtId="0" fontId="17" fillId="12" borderId="7" xfId="0" applyFont="1" applyFill="1" applyBorder="1" applyAlignment="1" applyProtection="1"/>
    <xf numFmtId="0" fontId="17" fillId="12" borderId="7" xfId="0" applyFont="1" applyFill="1" applyBorder="1"/>
    <xf numFmtId="0" fontId="14" fillId="14" borderId="7" xfId="0" applyFont="1" applyFill="1" applyBorder="1" applyAlignment="1" applyProtection="1">
      <alignment horizontal="left" vertical="center" wrapText="1"/>
    </xf>
    <xf numFmtId="0" fontId="26" fillId="12" borderId="7" xfId="0" applyFont="1" applyFill="1" applyBorder="1" applyAlignment="1">
      <alignment horizontal="center" vertical="center"/>
    </xf>
    <xf numFmtId="0" fontId="14" fillId="15" borderId="7" xfId="0" applyFont="1" applyFill="1" applyBorder="1" applyAlignment="1" applyProtection="1">
      <alignment horizontal="left" vertical="center" wrapText="1"/>
    </xf>
    <xf numFmtId="0" fontId="32" fillId="12" borderId="7" xfId="0" applyFont="1" applyFill="1" applyBorder="1"/>
    <xf numFmtId="0" fontId="14" fillId="16" borderId="7" xfId="0" applyFont="1" applyFill="1" applyBorder="1" applyAlignment="1" applyProtection="1">
      <alignment horizontal="left" vertical="center" wrapText="1"/>
    </xf>
    <xf numFmtId="0" fontId="17" fillId="12" borderId="0" xfId="0" applyFont="1" applyFill="1"/>
    <xf numFmtId="0" fontId="14" fillId="17" borderId="7" xfId="0" applyFont="1" applyFill="1" applyBorder="1" applyAlignment="1" applyProtection="1">
      <alignment horizontal="left" vertical="center" wrapText="1"/>
    </xf>
    <xf numFmtId="0" fontId="17" fillId="12" borderId="7" xfId="0" applyFont="1" applyFill="1" applyBorder="1" applyAlignment="1" applyProtection="1">
      <alignment horizontal="left"/>
    </xf>
    <xf numFmtId="0" fontId="26" fillId="12" borderId="7" xfId="0" applyFont="1" applyFill="1" applyBorder="1" applyAlignment="1" applyProtection="1"/>
    <xf numFmtId="0" fontId="17" fillId="12" borderId="8" xfId="0" applyFont="1" applyFill="1" applyBorder="1"/>
    <xf numFmtId="0" fontId="14" fillId="18" borderId="7" xfId="0" applyFont="1" applyFill="1" applyBorder="1" applyAlignment="1" applyProtection="1">
      <alignment horizontal="center" vertical="center" wrapText="1"/>
    </xf>
    <xf numFmtId="164" fontId="15" fillId="19" borderId="5" xfId="0" applyNumberFormat="1" applyFont="1" applyFill="1" applyBorder="1" applyAlignment="1" applyProtection="1">
      <alignment horizontal="right" vertical="center" wrapText="1"/>
    </xf>
    <xf numFmtId="165" fontId="15" fillId="19" borderId="5" xfId="0" applyNumberFormat="1" applyFont="1" applyFill="1" applyBorder="1" applyAlignment="1" applyProtection="1">
      <alignment horizontal="right" vertical="center" wrapText="1"/>
    </xf>
    <xf numFmtId="3" fontId="15" fillId="19" borderId="5" xfId="0" applyNumberFormat="1" applyFont="1" applyFill="1" applyBorder="1" applyAlignment="1" applyProtection="1">
      <alignment horizontal="right" vertical="center" wrapText="1"/>
    </xf>
    <xf numFmtId="3" fontId="15" fillId="20" borderId="5" xfId="0" applyNumberFormat="1" applyFont="1" applyFill="1" applyBorder="1" applyAlignment="1" applyProtection="1">
      <alignment horizontal="right" vertical="center" wrapText="1"/>
    </xf>
    <xf numFmtId="3" fontId="15" fillId="19" borderId="6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/>
    </xf>
    <xf numFmtId="0" fontId="8" fillId="10" borderId="12" xfId="0" applyFont="1" applyFill="1" applyBorder="1" applyAlignment="1" applyProtection="1">
      <alignment horizontal="center" vertical="center" wrapText="1"/>
    </xf>
    <xf numFmtId="0" fontId="26" fillId="2" borderId="6" xfId="0" applyFont="1" applyFill="1" applyBorder="1" applyAlignment="1" applyProtection="1">
      <alignment horizontal="center" vertical="center"/>
    </xf>
    <xf numFmtId="164" fontId="15" fillId="6" borderId="6" xfId="0" applyNumberFormat="1" applyFont="1" applyFill="1" applyBorder="1" applyAlignment="1" applyProtection="1">
      <alignment horizontal="right" vertical="center" wrapText="1"/>
    </xf>
    <xf numFmtId="164" fontId="32" fillId="2" borderId="6" xfId="0" applyNumberFormat="1" applyFont="1" applyFill="1" applyBorder="1"/>
    <xf numFmtId="0" fontId="2" fillId="0" borderId="0" xfId="0" applyFont="1" applyBorder="1"/>
    <xf numFmtId="0" fontId="18" fillId="4" borderId="0" xfId="0" applyFont="1" applyFill="1" applyBorder="1"/>
    <xf numFmtId="0" fontId="24" fillId="4" borderId="0" xfId="0" applyFont="1" applyFill="1" applyBorder="1"/>
    <xf numFmtId="0" fontId="34" fillId="0" borderId="0" xfId="0" applyFont="1" applyBorder="1"/>
    <xf numFmtId="0" fontId="35" fillId="4" borderId="0" xfId="0" applyFont="1" applyFill="1" applyBorder="1"/>
    <xf numFmtId="0" fontId="35" fillId="0" borderId="0" xfId="0" applyFont="1" applyBorder="1"/>
    <xf numFmtId="0" fontId="25" fillId="0" borderId="0" xfId="0" applyFont="1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0"/>
  <sheetViews>
    <sheetView showGridLines="0" showZeros="0" tabSelected="1" zoomScale="99" zoomScaleNormal="99" workbookViewId="0"/>
  </sheetViews>
  <sheetFormatPr baseColWidth="10" defaultColWidth="14" defaultRowHeight="15"/>
  <cols>
    <col min="1" max="1" width="89.85546875" style="4" customWidth="1"/>
    <col min="2" max="2" width="9.42578125" style="4" customWidth="1"/>
    <col min="3" max="3" width="8.28515625" style="4" customWidth="1"/>
    <col min="4" max="4" width="11.85546875" style="4" customWidth="1"/>
    <col min="5" max="5" width="9.140625" style="4" customWidth="1"/>
    <col min="6" max="6" width="10.7109375" style="4" customWidth="1"/>
    <col min="7" max="7" width="10.28515625" style="4" customWidth="1"/>
    <col min="8" max="8" width="9.140625" style="160" customWidth="1"/>
    <col min="9" max="9" width="10.140625" style="4" customWidth="1"/>
    <col min="10" max="10" width="9.140625" style="4" customWidth="1"/>
    <col min="11" max="11" width="12.42578125" style="4" customWidth="1"/>
    <col min="12" max="12" width="9.5703125" style="4" customWidth="1"/>
    <col min="13" max="13" width="14" style="211" customWidth="1"/>
    <col min="14" max="18" width="14" style="4" customWidth="1"/>
    <col min="19" max="19" width="9.28515625" style="4" customWidth="1"/>
    <col min="20" max="20" width="14" style="4" customWidth="1"/>
    <col min="21" max="21" width="15.42578125" style="4" customWidth="1"/>
    <col min="22" max="22" width="2.5703125" style="4" customWidth="1"/>
    <col min="23" max="23" width="14" style="4" customWidth="1"/>
    <col min="24" max="24" width="2.5703125" style="4" customWidth="1"/>
    <col min="25" max="16384" width="14" style="4"/>
  </cols>
  <sheetData>
    <row r="1" spans="1:26" ht="16.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20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6.5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20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20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>
      <c r="A4" s="193" t="s">
        <v>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20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7"/>
      <c r="B5" s="8"/>
      <c r="C5" s="8"/>
      <c r="D5" s="8"/>
      <c r="E5" s="8"/>
      <c r="F5" s="8"/>
      <c r="G5" s="9"/>
      <c r="H5" s="10"/>
      <c r="I5" s="9"/>
      <c r="J5" s="9"/>
      <c r="K5" s="9"/>
      <c r="L5" s="9"/>
      <c r="M5" s="20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194" t="s">
        <v>2</v>
      </c>
      <c r="B6" s="195" t="s">
        <v>3</v>
      </c>
      <c r="C6" s="195"/>
      <c r="D6" s="196" t="s">
        <v>4</v>
      </c>
      <c r="E6" s="197" t="s">
        <v>5</v>
      </c>
      <c r="F6" s="197"/>
      <c r="G6" s="197"/>
      <c r="H6" s="197"/>
      <c r="I6" s="197"/>
      <c r="J6" s="197"/>
      <c r="K6" s="197"/>
      <c r="L6" s="198"/>
      <c r="M6" s="32"/>
      <c r="N6" s="11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0.5">
      <c r="A7" s="194"/>
      <c r="B7" s="165" t="s">
        <v>6</v>
      </c>
      <c r="C7" s="165" t="s">
        <v>7</v>
      </c>
      <c r="D7" s="196"/>
      <c r="E7" s="166" t="s">
        <v>8</v>
      </c>
      <c r="F7" s="165" t="s">
        <v>9</v>
      </c>
      <c r="G7" s="166" t="s">
        <v>10</v>
      </c>
      <c r="H7" s="167" t="s">
        <v>11</v>
      </c>
      <c r="I7" s="165" t="s">
        <v>12</v>
      </c>
      <c r="J7" s="166" t="s">
        <v>13</v>
      </c>
      <c r="K7" s="166" t="s">
        <v>14</v>
      </c>
      <c r="L7" s="200" t="s">
        <v>15</v>
      </c>
      <c r="M7" s="32"/>
      <c r="N7" s="1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>
      <c r="A8" s="168"/>
      <c r="B8" s="12"/>
      <c r="C8" s="13"/>
      <c r="D8" s="14"/>
      <c r="E8" s="13"/>
      <c r="F8" s="13"/>
      <c r="G8" s="13"/>
      <c r="H8" s="15"/>
      <c r="I8" s="13"/>
      <c r="J8" s="13"/>
      <c r="K8" s="13"/>
      <c r="L8" s="16"/>
      <c r="M8" s="32"/>
      <c r="N8" s="11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7" customFormat="1">
      <c r="A9" s="187" t="s">
        <v>16</v>
      </c>
      <c r="B9" s="188">
        <v>7657</v>
      </c>
      <c r="C9" s="189">
        <v>100</v>
      </c>
      <c r="D9" s="190">
        <v>5272</v>
      </c>
      <c r="E9" s="190">
        <v>2385</v>
      </c>
      <c r="F9" s="190">
        <v>389</v>
      </c>
      <c r="G9" s="190">
        <v>37</v>
      </c>
      <c r="H9" s="191">
        <v>214</v>
      </c>
      <c r="I9" s="190">
        <v>195</v>
      </c>
      <c r="J9" s="190">
        <v>833</v>
      </c>
      <c r="K9" s="190">
        <v>336</v>
      </c>
      <c r="L9" s="192">
        <v>381</v>
      </c>
      <c r="M9" s="103"/>
    </row>
    <row r="10" spans="1:26" s="23" customFormat="1" ht="23.25">
      <c r="A10" s="169" t="s">
        <v>17</v>
      </c>
      <c r="B10" s="18">
        <v>100</v>
      </c>
      <c r="C10" s="19"/>
      <c r="D10" s="20">
        <v>68.852030821470549</v>
      </c>
      <c r="E10" s="20">
        <v>31.147969178529451</v>
      </c>
      <c r="F10" s="20">
        <v>5.0803186626616172</v>
      </c>
      <c r="G10" s="20">
        <v>0.48321797048452392</v>
      </c>
      <c r="H10" s="21">
        <v>2.7948282617213009</v>
      </c>
      <c r="I10" s="20">
        <v>2.5466893039049237</v>
      </c>
      <c r="J10" s="20">
        <v>10.878934308475904</v>
      </c>
      <c r="K10" s="20">
        <v>4.3881415698054065</v>
      </c>
      <c r="L10" s="22">
        <v>4.9758391014757732</v>
      </c>
      <c r="M10" s="205"/>
      <c r="T10" s="24"/>
    </row>
    <row r="11" spans="1:26" s="23" customFormat="1" ht="23.25">
      <c r="A11" s="16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5"/>
      <c r="M11" s="26"/>
      <c r="T11" s="24"/>
    </row>
    <row r="12" spans="1:26" s="11" customFormat="1">
      <c r="A12" s="170" t="s">
        <v>18</v>
      </c>
      <c r="B12" s="27">
        <v>690</v>
      </c>
      <c r="C12" s="28">
        <v>9.0113621522789611</v>
      </c>
      <c r="D12" s="29">
        <v>652</v>
      </c>
      <c r="E12" s="30">
        <v>38</v>
      </c>
      <c r="F12" s="29">
        <v>0</v>
      </c>
      <c r="G12" s="29">
        <v>1</v>
      </c>
      <c r="H12" s="29">
        <v>0</v>
      </c>
      <c r="I12" s="29">
        <v>0</v>
      </c>
      <c r="J12" s="29">
        <v>18</v>
      </c>
      <c r="K12" s="29">
        <v>19</v>
      </c>
      <c r="L12" s="31">
        <v>0</v>
      </c>
      <c r="M12" s="32"/>
      <c r="Q12" s="33"/>
    </row>
    <row r="13" spans="1:26" s="11" customFormat="1" ht="16.5">
      <c r="A13" s="171" t="s">
        <v>19</v>
      </c>
      <c r="B13" s="27">
        <v>230</v>
      </c>
      <c r="C13" s="28">
        <v>3.0037873840929867</v>
      </c>
      <c r="D13" s="29">
        <v>201</v>
      </c>
      <c r="E13" s="30">
        <v>29</v>
      </c>
      <c r="F13" s="29">
        <v>16</v>
      </c>
      <c r="G13" s="29">
        <v>0</v>
      </c>
      <c r="H13" s="29">
        <v>0</v>
      </c>
      <c r="I13" s="29">
        <v>0</v>
      </c>
      <c r="J13" s="29">
        <v>13</v>
      </c>
      <c r="K13" s="29">
        <v>0</v>
      </c>
      <c r="L13" s="31">
        <v>0</v>
      </c>
      <c r="M13" s="34"/>
      <c r="Q13" s="33"/>
    </row>
    <row r="14" spans="1:26" s="11" customFormat="1">
      <c r="A14" s="170" t="s">
        <v>20</v>
      </c>
      <c r="B14" s="27">
        <v>6713</v>
      </c>
      <c r="C14" s="28">
        <v>87.671411780070514</v>
      </c>
      <c r="D14" s="29">
        <v>4399</v>
      </c>
      <c r="E14" s="30">
        <v>2314</v>
      </c>
      <c r="F14" s="29">
        <v>373</v>
      </c>
      <c r="G14" s="29">
        <v>36</v>
      </c>
      <c r="H14" s="35">
        <v>214</v>
      </c>
      <c r="I14" s="29">
        <v>195</v>
      </c>
      <c r="J14" s="29">
        <v>798</v>
      </c>
      <c r="K14" s="29">
        <v>317</v>
      </c>
      <c r="L14" s="31">
        <v>381</v>
      </c>
      <c r="M14" s="36"/>
      <c r="Q14" s="33"/>
    </row>
    <row r="15" spans="1:26" s="11" customFormat="1" ht="16.5">
      <c r="A15" s="172" t="s">
        <v>21</v>
      </c>
      <c r="B15" s="37">
        <v>4166</v>
      </c>
      <c r="C15" s="19">
        <v>54.407731487527755</v>
      </c>
      <c r="D15" s="38">
        <v>2923</v>
      </c>
      <c r="E15" s="38">
        <v>1243</v>
      </c>
      <c r="F15" s="38">
        <v>273</v>
      </c>
      <c r="G15" s="38">
        <v>0</v>
      </c>
      <c r="H15" s="38">
        <v>57</v>
      </c>
      <c r="I15" s="38">
        <v>21</v>
      </c>
      <c r="J15" s="38">
        <v>547</v>
      </c>
      <c r="K15" s="38">
        <v>84</v>
      </c>
      <c r="L15" s="39">
        <v>261</v>
      </c>
      <c r="M15" s="36"/>
      <c r="Q15" s="33"/>
    </row>
    <row r="16" spans="1:26" s="11" customFormat="1" ht="16.5">
      <c r="A16" s="172" t="s">
        <v>22</v>
      </c>
      <c r="B16" s="37">
        <v>2529</v>
      </c>
      <c r="C16" s="19">
        <v>33.028601279874628</v>
      </c>
      <c r="D16" s="38">
        <v>1458</v>
      </c>
      <c r="E16" s="38">
        <v>1071</v>
      </c>
      <c r="F16" s="38">
        <v>100</v>
      </c>
      <c r="G16" s="38">
        <v>36</v>
      </c>
      <c r="H16" s="38">
        <v>157</v>
      </c>
      <c r="I16" s="38">
        <v>174</v>
      </c>
      <c r="J16" s="38">
        <v>251</v>
      </c>
      <c r="K16" s="38">
        <v>233</v>
      </c>
      <c r="L16" s="39">
        <v>120</v>
      </c>
      <c r="M16" s="32"/>
    </row>
    <row r="17" spans="1:19" s="11" customFormat="1" ht="16.5">
      <c r="A17" s="172" t="s">
        <v>23</v>
      </c>
      <c r="B17" s="37">
        <v>18</v>
      </c>
      <c r="C17" s="19">
        <v>0.23507901266814679</v>
      </c>
      <c r="D17" s="38">
        <v>18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  <c r="M17" s="32"/>
    </row>
    <row r="18" spans="1:19" s="11" customFormat="1" ht="15.75">
      <c r="A18" s="170" t="s">
        <v>24</v>
      </c>
      <c r="B18" s="27">
        <v>15</v>
      </c>
      <c r="C18" s="28">
        <v>0.19589917722345565</v>
      </c>
      <c r="D18" s="30">
        <v>11</v>
      </c>
      <c r="E18" s="30">
        <v>4</v>
      </c>
      <c r="F18" s="30">
        <v>0</v>
      </c>
      <c r="G18" s="30">
        <v>0</v>
      </c>
      <c r="H18" s="30">
        <v>0</v>
      </c>
      <c r="I18" s="30">
        <v>0</v>
      </c>
      <c r="J18" s="30">
        <v>4</v>
      </c>
      <c r="K18" s="30">
        <v>0</v>
      </c>
      <c r="L18" s="40">
        <v>0</v>
      </c>
      <c r="M18" s="32"/>
    </row>
    <row r="19" spans="1:19" s="11" customFormat="1">
      <c r="A19" s="170" t="s">
        <v>25</v>
      </c>
      <c r="B19" s="27">
        <v>9</v>
      </c>
      <c r="C19" s="28">
        <v>0.1175395063340734</v>
      </c>
      <c r="D19" s="30">
        <v>9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40">
        <v>0</v>
      </c>
      <c r="M19" s="32"/>
    </row>
    <row r="20" spans="1:19" s="11" customFormat="1">
      <c r="A20" s="170"/>
      <c r="B20" s="27"/>
      <c r="C20" s="28"/>
      <c r="D20" s="30"/>
      <c r="E20" s="30"/>
      <c r="F20" s="30"/>
      <c r="G20" s="30"/>
      <c r="H20" s="41"/>
      <c r="I20" s="30"/>
      <c r="J20" s="30"/>
      <c r="K20" s="30"/>
      <c r="L20" s="40"/>
      <c r="M20" s="32"/>
    </row>
    <row r="21" spans="1:19" s="47" customFormat="1">
      <c r="A21" s="173" t="s">
        <v>26</v>
      </c>
      <c r="B21" s="42">
        <v>3134</v>
      </c>
      <c r="C21" s="43">
        <v>40.929868094554003</v>
      </c>
      <c r="D21" s="44">
        <v>1945</v>
      </c>
      <c r="E21" s="44">
        <v>1189</v>
      </c>
      <c r="F21" s="44">
        <v>166</v>
      </c>
      <c r="G21" s="44">
        <v>37</v>
      </c>
      <c r="H21" s="45">
        <v>127</v>
      </c>
      <c r="I21" s="44">
        <v>130</v>
      </c>
      <c r="J21" s="44">
        <v>370</v>
      </c>
      <c r="K21" s="44">
        <v>177</v>
      </c>
      <c r="L21" s="46">
        <v>182</v>
      </c>
      <c r="M21" s="70"/>
    </row>
    <row r="22" spans="1:19" s="47" customFormat="1">
      <c r="A22" s="174"/>
      <c r="B22" s="27"/>
      <c r="C22" s="28"/>
      <c r="D22" s="30"/>
      <c r="E22" s="48"/>
      <c r="F22" s="48"/>
      <c r="G22" s="48"/>
      <c r="H22" s="45"/>
      <c r="I22" s="48"/>
      <c r="J22" s="48"/>
      <c r="K22" s="48"/>
      <c r="L22" s="49"/>
      <c r="M22" s="206"/>
      <c r="N22" s="50"/>
      <c r="O22" s="50"/>
      <c r="P22" s="50"/>
      <c r="Q22" s="50"/>
      <c r="R22" s="50"/>
      <c r="S22" s="50"/>
    </row>
    <row r="23" spans="1:19" s="11" customFormat="1">
      <c r="A23" s="174" t="s">
        <v>27</v>
      </c>
      <c r="B23" s="27">
        <v>198</v>
      </c>
      <c r="C23" s="28">
        <v>2.5858691393496147</v>
      </c>
      <c r="D23" s="30">
        <v>197</v>
      </c>
      <c r="E23" s="30">
        <v>1</v>
      </c>
      <c r="F23" s="29"/>
      <c r="G23" s="29">
        <v>1</v>
      </c>
      <c r="H23" s="41">
        <v>0</v>
      </c>
      <c r="I23" s="29">
        <v>0</v>
      </c>
      <c r="J23" s="30">
        <v>0</v>
      </c>
      <c r="K23" s="29">
        <v>0</v>
      </c>
      <c r="L23" s="40">
        <v>0</v>
      </c>
      <c r="M23" s="70"/>
    </row>
    <row r="24" spans="1:19" s="11" customFormat="1" ht="16.5">
      <c r="A24" s="172" t="s">
        <v>28</v>
      </c>
      <c r="B24" s="37">
        <v>135</v>
      </c>
      <c r="C24" s="19">
        <v>1.7630925950111009</v>
      </c>
      <c r="D24" s="38">
        <v>134</v>
      </c>
      <c r="E24" s="38">
        <v>1</v>
      </c>
      <c r="F24" s="51"/>
      <c r="G24" s="51">
        <v>1</v>
      </c>
      <c r="H24" s="52"/>
      <c r="I24" s="51"/>
      <c r="J24" s="51"/>
      <c r="K24" s="51"/>
      <c r="L24" s="53"/>
      <c r="M24" s="70"/>
    </row>
    <row r="25" spans="1:19" s="11" customFormat="1" ht="14.25">
      <c r="A25" s="175" t="s">
        <v>29</v>
      </c>
      <c r="B25" s="37">
        <v>1</v>
      </c>
      <c r="C25" s="19">
        <v>1.3059945148230379E-2</v>
      </c>
      <c r="D25" s="38">
        <v>1</v>
      </c>
      <c r="E25" s="38">
        <v>0</v>
      </c>
      <c r="F25" s="51"/>
      <c r="G25" s="51"/>
      <c r="H25" s="52"/>
      <c r="I25" s="51"/>
      <c r="J25" s="51"/>
      <c r="K25" s="51"/>
      <c r="L25" s="53"/>
      <c r="M25" s="70"/>
    </row>
    <row r="26" spans="1:19" s="11" customFormat="1" ht="14.25">
      <c r="A26" s="175" t="s">
        <v>30</v>
      </c>
      <c r="B26" s="37">
        <v>17</v>
      </c>
      <c r="C26" s="19">
        <v>0.22201906751991643</v>
      </c>
      <c r="D26" s="38">
        <v>17</v>
      </c>
      <c r="E26" s="38">
        <v>0</v>
      </c>
      <c r="F26" s="51"/>
      <c r="G26" s="51"/>
      <c r="H26" s="52"/>
      <c r="I26" s="51"/>
      <c r="J26" s="51"/>
      <c r="K26" s="51"/>
      <c r="L26" s="53"/>
      <c r="M26" s="70"/>
    </row>
    <row r="27" spans="1:19" s="11" customFormat="1">
      <c r="A27" s="175" t="s">
        <v>31</v>
      </c>
      <c r="B27" s="37">
        <v>15</v>
      </c>
      <c r="C27" s="19">
        <v>0.19589917722345565</v>
      </c>
      <c r="D27" s="38">
        <v>15</v>
      </c>
      <c r="E27" s="38">
        <v>0</v>
      </c>
      <c r="F27" s="51"/>
      <c r="G27" s="29"/>
      <c r="H27" s="52"/>
      <c r="I27" s="29"/>
      <c r="J27" s="29"/>
      <c r="K27" s="51"/>
      <c r="L27" s="53"/>
      <c r="M27" s="70"/>
    </row>
    <row r="28" spans="1:19" s="11" customFormat="1">
      <c r="A28" s="175" t="s">
        <v>32</v>
      </c>
      <c r="B28" s="37">
        <v>16</v>
      </c>
      <c r="C28" s="19">
        <v>0.20895912237168607</v>
      </c>
      <c r="D28" s="38">
        <v>16</v>
      </c>
      <c r="E28" s="38">
        <v>0</v>
      </c>
      <c r="F28" s="51"/>
      <c r="G28" s="29"/>
      <c r="H28" s="52"/>
      <c r="I28" s="29"/>
      <c r="J28" s="29"/>
      <c r="K28" s="51"/>
      <c r="L28" s="53"/>
      <c r="M28" s="70"/>
    </row>
    <row r="29" spans="1:19" s="11" customFormat="1" ht="14.25">
      <c r="A29" s="175" t="s">
        <v>33</v>
      </c>
      <c r="B29" s="37">
        <v>14</v>
      </c>
      <c r="C29" s="19">
        <v>0.18283923207522529</v>
      </c>
      <c r="D29" s="38">
        <v>14</v>
      </c>
      <c r="E29" s="38">
        <v>0</v>
      </c>
      <c r="F29" s="51"/>
      <c r="G29" s="51"/>
      <c r="H29" s="52"/>
      <c r="I29" s="51"/>
      <c r="J29" s="51"/>
      <c r="K29" s="51"/>
      <c r="L29" s="53"/>
      <c r="M29" s="70"/>
    </row>
    <row r="30" spans="1:19" s="11" customFormat="1">
      <c r="A30" s="170" t="s">
        <v>34</v>
      </c>
      <c r="B30" s="27">
        <v>1795</v>
      </c>
      <c r="C30" s="28">
        <v>23.442601541073525</v>
      </c>
      <c r="D30" s="30">
        <v>1107</v>
      </c>
      <c r="E30" s="30">
        <v>688</v>
      </c>
      <c r="F30" s="30">
        <v>111</v>
      </c>
      <c r="G30" s="30">
        <v>0</v>
      </c>
      <c r="H30" s="41">
        <v>44</v>
      </c>
      <c r="I30" s="30">
        <v>18</v>
      </c>
      <c r="J30" s="30">
        <v>287</v>
      </c>
      <c r="K30" s="30">
        <v>71</v>
      </c>
      <c r="L30" s="40">
        <v>157</v>
      </c>
      <c r="M30" s="70"/>
    </row>
    <row r="31" spans="1:19" s="11" customFormat="1" ht="14.25">
      <c r="A31" s="175" t="s">
        <v>35</v>
      </c>
      <c r="B31" s="37">
        <v>270</v>
      </c>
      <c r="C31" s="19">
        <v>3.5261851900222019</v>
      </c>
      <c r="D31" s="38">
        <v>194</v>
      </c>
      <c r="E31" s="38">
        <v>76</v>
      </c>
      <c r="F31" s="51">
        <v>18</v>
      </c>
      <c r="G31" s="51"/>
      <c r="H31" s="52"/>
      <c r="I31" s="38"/>
      <c r="J31" s="38">
        <v>41</v>
      </c>
      <c r="K31" s="38">
        <v>5</v>
      </c>
      <c r="L31" s="39">
        <v>12</v>
      </c>
      <c r="M31" s="70"/>
    </row>
    <row r="32" spans="1:19" s="11" customFormat="1" ht="14.25">
      <c r="A32" s="175" t="s">
        <v>36</v>
      </c>
      <c r="B32" s="37">
        <v>1228</v>
      </c>
      <c r="C32" s="19">
        <v>16.037612642026904</v>
      </c>
      <c r="D32" s="38">
        <v>703</v>
      </c>
      <c r="E32" s="38">
        <v>525</v>
      </c>
      <c r="F32" s="51">
        <v>87</v>
      </c>
      <c r="G32" s="51"/>
      <c r="H32" s="54">
        <v>27</v>
      </c>
      <c r="I32" s="38">
        <v>3</v>
      </c>
      <c r="J32" s="38">
        <v>216</v>
      </c>
      <c r="K32" s="38">
        <v>54</v>
      </c>
      <c r="L32" s="39">
        <v>138</v>
      </c>
      <c r="M32" s="70"/>
    </row>
    <row r="33" spans="1:13" s="11" customFormat="1" ht="14.25">
      <c r="A33" s="175" t="s">
        <v>37</v>
      </c>
      <c r="B33" s="37">
        <v>31</v>
      </c>
      <c r="C33" s="19">
        <v>0.40485829959514169</v>
      </c>
      <c r="D33" s="38">
        <v>31</v>
      </c>
      <c r="E33" s="38">
        <v>0</v>
      </c>
      <c r="F33" s="51"/>
      <c r="G33" s="51"/>
      <c r="H33" s="54"/>
      <c r="I33" s="38"/>
      <c r="J33" s="38"/>
      <c r="K33" s="38"/>
      <c r="L33" s="39"/>
      <c r="M33" s="70"/>
    </row>
    <row r="34" spans="1:13" s="11" customFormat="1" ht="14.25">
      <c r="A34" s="175" t="s">
        <v>38</v>
      </c>
      <c r="B34" s="37">
        <v>17</v>
      </c>
      <c r="C34" s="19">
        <v>0.22201906751991643</v>
      </c>
      <c r="D34" s="38">
        <v>17</v>
      </c>
      <c r="E34" s="38"/>
      <c r="F34" s="51"/>
      <c r="G34" s="51"/>
      <c r="H34" s="54"/>
      <c r="I34" s="38"/>
      <c r="J34" s="38"/>
      <c r="K34" s="38"/>
      <c r="L34" s="39"/>
      <c r="M34" s="70"/>
    </row>
    <row r="35" spans="1:13" s="11" customFormat="1" ht="16.5">
      <c r="A35" s="172" t="s">
        <v>39</v>
      </c>
      <c r="B35" s="37">
        <v>249</v>
      </c>
      <c r="C35" s="19">
        <v>3.251926341909364</v>
      </c>
      <c r="D35" s="38">
        <v>162</v>
      </c>
      <c r="E35" s="38">
        <v>87</v>
      </c>
      <c r="F35" s="51">
        <v>6</v>
      </c>
      <c r="G35" s="51"/>
      <c r="H35" s="54">
        <v>17</v>
      </c>
      <c r="I35" s="38">
        <v>15</v>
      </c>
      <c r="J35" s="38">
        <v>30</v>
      </c>
      <c r="K35" s="38">
        <v>12</v>
      </c>
      <c r="L35" s="39">
        <v>7</v>
      </c>
      <c r="M35" s="70"/>
    </row>
    <row r="36" spans="1:13" s="11" customFormat="1">
      <c r="A36" s="170" t="s">
        <v>40</v>
      </c>
      <c r="B36" s="27">
        <v>1141</v>
      </c>
      <c r="C36" s="28">
        <v>14.90139741413086</v>
      </c>
      <c r="D36" s="55">
        <v>641</v>
      </c>
      <c r="E36" s="30">
        <v>500</v>
      </c>
      <c r="F36" s="29">
        <v>55</v>
      </c>
      <c r="G36" s="29">
        <v>36</v>
      </c>
      <c r="H36" s="56">
        <v>83</v>
      </c>
      <c r="I36" s="30">
        <v>112</v>
      </c>
      <c r="J36" s="30">
        <v>83</v>
      </c>
      <c r="K36" s="30">
        <v>106</v>
      </c>
      <c r="L36" s="40">
        <v>25</v>
      </c>
      <c r="M36" s="70"/>
    </row>
    <row r="37" spans="1:13" s="11" customFormat="1">
      <c r="A37" s="175" t="s">
        <v>41</v>
      </c>
      <c r="B37" s="37">
        <v>20</v>
      </c>
      <c r="C37" s="19">
        <v>0.26119890296460752</v>
      </c>
      <c r="D37" s="57">
        <v>20</v>
      </c>
      <c r="E37" s="38">
        <v>0</v>
      </c>
      <c r="F37" s="29"/>
      <c r="G37" s="29"/>
      <c r="H37" s="54"/>
      <c r="I37" s="30"/>
      <c r="J37" s="30"/>
      <c r="K37" s="30"/>
      <c r="L37" s="39"/>
      <c r="M37" s="70"/>
    </row>
    <row r="38" spans="1:13" s="11" customFormat="1" ht="14.25">
      <c r="A38" s="175" t="s">
        <v>42</v>
      </c>
      <c r="B38" s="37">
        <v>323</v>
      </c>
      <c r="C38" s="19">
        <v>4.2183622828784122</v>
      </c>
      <c r="D38" s="57">
        <v>128</v>
      </c>
      <c r="E38" s="38">
        <v>195</v>
      </c>
      <c r="F38" s="51">
        <v>21</v>
      </c>
      <c r="G38" s="51">
        <v>10</v>
      </c>
      <c r="H38" s="54">
        <v>49</v>
      </c>
      <c r="I38" s="38">
        <v>23</v>
      </c>
      <c r="J38" s="38">
        <v>61</v>
      </c>
      <c r="K38" s="38">
        <v>18</v>
      </c>
      <c r="L38" s="39">
        <v>13</v>
      </c>
      <c r="M38" s="70"/>
    </row>
    <row r="39" spans="1:13" s="11" customFormat="1" ht="14.25">
      <c r="A39" s="175" t="s">
        <v>43</v>
      </c>
      <c r="B39" s="37">
        <v>551</v>
      </c>
      <c r="C39" s="19">
        <v>7.1960297766749379</v>
      </c>
      <c r="D39" s="51">
        <v>421</v>
      </c>
      <c r="E39" s="38">
        <v>130</v>
      </c>
      <c r="F39" s="51"/>
      <c r="G39" s="51"/>
      <c r="H39" s="54"/>
      <c r="I39" s="38">
        <v>65</v>
      </c>
      <c r="J39" s="38"/>
      <c r="K39" s="38">
        <v>65</v>
      </c>
      <c r="L39" s="39"/>
      <c r="M39" s="70"/>
    </row>
    <row r="40" spans="1:13" s="11" customFormat="1" ht="14.25">
      <c r="A40" s="175" t="s">
        <v>44</v>
      </c>
      <c r="B40" s="37">
        <v>127</v>
      </c>
      <c r="C40" s="19">
        <v>1.658613033825258</v>
      </c>
      <c r="D40" s="51">
        <v>53</v>
      </c>
      <c r="E40" s="38">
        <v>74</v>
      </c>
      <c r="F40" s="51">
        <v>23</v>
      </c>
      <c r="G40" s="51">
        <v>18</v>
      </c>
      <c r="H40" s="54">
        <v>4</v>
      </c>
      <c r="I40" s="38">
        <v>24</v>
      </c>
      <c r="J40" s="38">
        <v>2</v>
      </c>
      <c r="K40" s="38"/>
      <c r="L40" s="39">
        <v>3</v>
      </c>
      <c r="M40" s="70"/>
    </row>
    <row r="41" spans="1:13" s="11" customFormat="1" ht="14.25">
      <c r="A41" s="175" t="s">
        <v>45</v>
      </c>
      <c r="B41" s="37">
        <v>120</v>
      </c>
      <c r="C41" s="19">
        <v>1.5671934177876452</v>
      </c>
      <c r="D41" s="51">
        <v>19</v>
      </c>
      <c r="E41" s="38">
        <v>101</v>
      </c>
      <c r="F41" s="51">
        <v>11</v>
      </c>
      <c r="G41" s="51">
        <v>8</v>
      </c>
      <c r="H41" s="54">
        <v>30</v>
      </c>
      <c r="I41" s="38"/>
      <c r="J41" s="38">
        <v>20</v>
      </c>
      <c r="K41" s="38">
        <v>23</v>
      </c>
      <c r="L41" s="39">
        <v>9</v>
      </c>
      <c r="M41" s="70"/>
    </row>
    <row r="42" spans="1:13" s="11" customFormat="1" ht="14.25">
      <c r="A42" s="176"/>
      <c r="B42" s="58" t="s">
        <v>46</v>
      </c>
      <c r="C42" s="19"/>
      <c r="D42" s="51"/>
      <c r="E42" s="59">
        <v>0</v>
      </c>
      <c r="F42" s="51"/>
      <c r="G42" s="51"/>
      <c r="H42" s="52"/>
      <c r="I42" s="51"/>
      <c r="J42" s="51"/>
      <c r="K42" s="51"/>
      <c r="L42" s="53"/>
      <c r="M42" s="70"/>
    </row>
    <row r="43" spans="1:13" s="64" customFormat="1">
      <c r="A43" s="177" t="s">
        <v>47</v>
      </c>
      <c r="B43" s="60">
        <v>1040</v>
      </c>
      <c r="C43" s="61">
        <v>13.582342954159593</v>
      </c>
      <c r="D43" s="45">
        <v>806</v>
      </c>
      <c r="E43" s="45">
        <v>234</v>
      </c>
      <c r="F43" s="45">
        <v>69</v>
      </c>
      <c r="G43" s="45">
        <v>0</v>
      </c>
      <c r="H43" s="45">
        <v>3</v>
      </c>
      <c r="I43" s="45">
        <v>16</v>
      </c>
      <c r="J43" s="45">
        <v>121</v>
      </c>
      <c r="K43" s="45">
        <v>10</v>
      </c>
      <c r="L43" s="62">
        <v>15</v>
      </c>
      <c r="M43" s="63"/>
    </row>
    <row r="44" spans="1:13" s="11" customFormat="1">
      <c r="A44" s="170" t="s">
        <v>48</v>
      </c>
      <c r="B44" s="27">
        <v>44</v>
      </c>
      <c r="C44" s="28">
        <v>0.57463758652213659</v>
      </c>
      <c r="D44" s="30">
        <v>44</v>
      </c>
      <c r="E44" s="30">
        <v>0</v>
      </c>
      <c r="F44" s="30"/>
      <c r="G44" s="65"/>
      <c r="H44" s="66"/>
      <c r="I44" s="65"/>
      <c r="J44" s="30"/>
      <c r="K44" s="30"/>
      <c r="L44" s="40"/>
      <c r="M44" s="70"/>
    </row>
    <row r="45" spans="1:13" s="11" customFormat="1">
      <c r="A45" s="170" t="s">
        <v>34</v>
      </c>
      <c r="B45" s="67">
        <v>903</v>
      </c>
      <c r="C45" s="28">
        <v>11.793130468852031</v>
      </c>
      <c r="D45" s="30">
        <v>705</v>
      </c>
      <c r="E45" s="30">
        <v>198</v>
      </c>
      <c r="F45" s="30">
        <v>69</v>
      </c>
      <c r="G45" s="30">
        <v>0</v>
      </c>
      <c r="H45" s="41">
        <v>0</v>
      </c>
      <c r="I45" s="30">
        <v>1</v>
      </c>
      <c r="J45" s="30">
        <v>107</v>
      </c>
      <c r="K45" s="30">
        <v>6</v>
      </c>
      <c r="L45" s="40">
        <v>15</v>
      </c>
      <c r="M45" s="70"/>
    </row>
    <row r="46" spans="1:13" s="69" customFormat="1" ht="14.25">
      <c r="A46" s="175" t="s">
        <v>49</v>
      </c>
      <c r="B46" s="37">
        <v>121</v>
      </c>
      <c r="C46" s="19">
        <v>1.5802533629358757</v>
      </c>
      <c r="D46" s="38">
        <v>102</v>
      </c>
      <c r="E46" s="38">
        <v>19</v>
      </c>
      <c r="F46" s="38"/>
      <c r="G46" s="38"/>
      <c r="H46" s="68"/>
      <c r="I46" s="38"/>
      <c r="J46" s="38">
        <v>16</v>
      </c>
      <c r="K46" s="38">
        <v>3</v>
      </c>
      <c r="L46" s="39"/>
      <c r="M46" s="70"/>
    </row>
    <row r="47" spans="1:13" s="69" customFormat="1" ht="14.25">
      <c r="A47" s="175" t="s">
        <v>50</v>
      </c>
      <c r="B47" s="37">
        <v>6</v>
      </c>
      <c r="C47" s="19">
        <v>7.8359670889382269E-2</v>
      </c>
      <c r="D47" s="38">
        <v>6</v>
      </c>
      <c r="E47" s="38"/>
      <c r="F47" s="38"/>
      <c r="G47" s="38"/>
      <c r="H47" s="68"/>
      <c r="I47" s="38"/>
      <c r="J47" s="38"/>
      <c r="K47" s="38"/>
      <c r="L47" s="39"/>
      <c r="M47" s="70"/>
    </row>
    <row r="48" spans="1:13" s="11" customFormat="1" ht="16.5">
      <c r="A48" s="172" t="s">
        <v>51</v>
      </c>
      <c r="B48" s="37">
        <v>656</v>
      </c>
      <c r="C48" s="19">
        <v>8.5673240172391285</v>
      </c>
      <c r="D48" s="38">
        <v>499</v>
      </c>
      <c r="E48" s="38">
        <v>157</v>
      </c>
      <c r="F48" s="38">
        <v>50</v>
      </c>
      <c r="G48" s="38"/>
      <c r="H48" s="68"/>
      <c r="I48" s="59">
        <v>1</v>
      </c>
      <c r="J48" s="38">
        <v>91</v>
      </c>
      <c r="K48" s="38">
        <v>3</v>
      </c>
      <c r="L48" s="39">
        <v>12</v>
      </c>
      <c r="M48" s="70"/>
    </row>
    <row r="49" spans="1:13" s="11" customFormat="1" ht="14.25">
      <c r="A49" s="175" t="s">
        <v>52</v>
      </c>
      <c r="B49" s="37">
        <v>120</v>
      </c>
      <c r="C49" s="19">
        <v>1.5671934177876452</v>
      </c>
      <c r="D49" s="38">
        <v>98</v>
      </c>
      <c r="E49" s="38">
        <v>22</v>
      </c>
      <c r="F49" s="38">
        <v>19</v>
      </c>
      <c r="G49" s="38" t="s">
        <v>46</v>
      </c>
      <c r="H49" s="68"/>
      <c r="I49" s="59"/>
      <c r="J49" s="38"/>
      <c r="K49" s="38"/>
      <c r="L49" s="39">
        <v>3</v>
      </c>
      <c r="M49" s="70"/>
    </row>
    <row r="50" spans="1:13" s="11" customFormat="1">
      <c r="A50" s="170" t="s">
        <v>40</v>
      </c>
      <c r="B50" s="27">
        <v>82</v>
      </c>
      <c r="C50" s="28">
        <v>1.0709155021548911</v>
      </c>
      <c r="D50" s="30">
        <v>50</v>
      </c>
      <c r="E50" s="30">
        <v>32</v>
      </c>
      <c r="F50" s="30">
        <v>0</v>
      </c>
      <c r="G50" s="30"/>
      <c r="H50" s="41">
        <v>3</v>
      </c>
      <c r="I50" s="30">
        <v>15</v>
      </c>
      <c r="J50" s="30">
        <v>10</v>
      </c>
      <c r="K50" s="30">
        <v>4</v>
      </c>
      <c r="L50" s="40">
        <v>0</v>
      </c>
      <c r="M50" s="70"/>
    </row>
    <row r="51" spans="1:13" s="11" customFormat="1" ht="14.25">
      <c r="A51" s="175" t="s">
        <v>53</v>
      </c>
      <c r="B51" s="37">
        <v>26</v>
      </c>
      <c r="C51" s="19">
        <v>0.3395585738539898</v>
      </c>
      <c r="D51" s="38">
        <v>21</v>
      </c>
      <c r="E51" s="38">
        <v>5</v>
      </c>
      <c r="F51" s="38"/>
      <c r="G51" s="38"/>
      <c r="H51" s="68"/>
      <c r="I51" s="59"/>
      <c r="J51" s="38">
        <v>2</v>
      </c>
      <c r="K51" s="38">
        <v>3</v>
      </c>
      <c r="L51" s="39"/>
      <c r="M51" s="70"/>
    </row>
    <row r="52" spans="1:13" s="11" customFormat="1" ht="14.25">
      <c r="A52" s="175" t="s">
        <v>54</v>
      </c>
      <c r="B52" s="37">
        <v>2</v>
      </c>
      <c r="C52" s="19">
        <v>2.6119890296460758E-2</v>
      </c>
      <c r="D52" s="38">
        <v>2</v>
      </c>
      <c r="E52" s="38">
        <v>0</v>
      </c>
      <c r="F52" s="38"/>
      <c r="G52" s="38"/>
      <c r="H52" s="68"/>
      <c r="I52" s="59"/>
      <c r="J52" s="38"/>
      <c r="K52" s="38"/>
      <c r="L52" s="39"/>
      <c r="M52" s="70"/>
    </row>
    <row r="53" spans="1:13" s="11" customFormat="1" ht="14.25">
      <c r="A53" s="175" t="s">
        <v>55</v>
      </c>
      <c r="B53" s="37">
        <v>54</v>
      </c>
      <c r="C53" s="19">
        <v>0.70523703800444038</v>
      </c>
      <c r="D53" s="38">
        <v>27</v>
      </c>
      <c r="E53" s="38">
        <v>27</v>
      </c>
      <c r="F53" s="38"/>
      <c r="G53" s="38"/>
      <c r="H53" s="68">
        <v>3</v>
      </c>
      <c r="I53" s="59">
        <v>15</v>
      </c>
      <c r="J53" s="38">
        <v>8</v>
      </c>
      <c r="K53" s="38">
        <v>1</v>
      </c>
      <c r="L53" s="39"/>
      <c r="M53" s="70"/>
    </row>
    <row r="54" spans="1:13" s="11" customFormat="1">
      <c r="A54" s="170" t="s">
        <v>56</v>
      </c>
      <c r="B54" s="27">
        <v>11</v>
      </c>
      <c r="C54" s="28">
        <v>0.14365939663053415</v>
      </c>
      <c r="D54" s="30">
        <v>7</v>
      </c>
      <c r="E54" s="30">
        <v>4</v>
      </c>
      <c r="F54" s="30">
        <v>0</v>
      </c>
      <c r="G54" s="30">
        <v>0</v>
      </c>
      <c r="H54" s="30">
        <v>0</v>
      </c>
      <c r="I54" s="30">
        <v>0</v>
      </c>
      <c r="J54" s="30">
        <v>4</v>
      </c>
      <c r="K54" s="30">
        <v>0</v>
      </c>
      <c r="L54" s="40">
        <v>0</v>
      </c>
      <c r="M54" s="70"/>
    </row>
    <row r="55" spans="1:13" s="11" customFormat="1" ht="16.5">
      <c r="A55" s="172" t="s">
        <v>57</v>
      </c>
      <c r="B55" s="37">
        <v>2</v>
      </c>
      <c r="C55" s="19">
        <v>2.6119890296460758E-2</v>
      </c>
      <c r="D55" s="38">
        <v>2</v>
      </c>
      <c r="E55" s="38"/>
      <c r="F55" s="38"/>
      <c r="G55" s="38"/>
      <c r="H55" s="68"/>
      <c r="I55" s="38"/>
      <c r="J55" s="38"/>
      <c r="K55" s="38"/>
      <c r="L55" s="39"/>
      <c r="M55" s="70"/>
    </row>
    <row r="56" spans="1:13" s="11" customFormat="1" ht="16.5">
      <c r="A56" s="172" t="s">
        <v>58</v>
      </c>
      <c r="B56" s="37">
        <v>1</v>
      </c>
      <c r="C56" s="19">
        <v>1.3059945148230379E-2</v>
      </c>
      <c r="D56" s="38">
        <v>1</v>
      </c>
      <c r="E56" s="38">
        <v>0</v>
      </c>
      <c r="F56" s="38"/>
      <c r="G56" s="38"/>
      <c r="H56" s="68"/>
      <c r="I56" s="38"/>
      <c r="J56" s="38"/>
      <c r="K56" s="38"/>
      <c r="L56" s="39"/>
      <c r="M56" s="70"/>
    </row>
    <row r="57" spans="1:13" s="11" customFormat="1" ht="16.5">
      <c r="A57" s="172" t="s">
        <v>59</v>
      </c>
      <c r="B57" s="37">
        <v>8</v>
      </c>
      <c r="C57" s="19">
        <v>0.10447956118584303</v>
      </c>
      <c r="D57" s="38">
        <v>4</v>
      </c>
      <c r="E57" s="38">
        <v>4</v>
      </c>
      <c r="F57" s="38"/>
      <c r="G57" s="38"/>
      <c r="H57" s="68"/>
      <c r="I57" s="38"/>
      <c r="J57" s="38">
        <v>4</v>
      </c>
      <c r="K57" s="38"/>
      <c r="L57" s="39"/>
      <c r="M57" s="70"/>
    </row>
    <row r="58" spans="1:13" s="11" customFormat="1" ht="12.75">
      <c r="A58" s="178"/>
      <c r="B58" s="71"/>
      <c r="C58" s="71"/>
      <c r="D58" s="72"/>
      <c r="E58" s="73"/>
      <c r="F58" s="71"/>
      <c r="G58" s="73"/>
      <c r="H58" s="74"/>
      <c r="I58" s="71"/>
      <c r="J58" s="71"/>
      <c r="K58" s="73"/>
      <c r="L58" s="201"/>
      <c r="M58" s="32"/>
    </row>
    <row r="59" spans="1:13" s="77" customFormat="1">
      <c r="A59" s="179" t="s">
        <v>60</v>
      </c>
      <c r="B59" s="75">
        <v>1505</v>
      </c>
      <c r="C59" s="76">
        <v>19.655217448086717</v>
      </c>
      <c r="D59" s="75">
        <v>1007</v>
      </c>
      <c r="E59" s="75">
        <v>498</v>
      </c>
      <c r="F59" s="75">
        <v>90</v>
      </c>
      <c r="G59" s="75">
        <v>0</v>
      </c>
      <c r="H59" s="60">
        <v>37</v>
      </c>
      <c r="I59" s="75">
        <v>3</v>
      </c>
      <c r="J59" s="75">
        <v>189</v>
      </c>
      <c r="K59" s="75">
        <v>84</v>
      </c>
      <c r="L59" s="202">
        <v>95</v>
      </c>
      <c r="M59" s="103"/>
    </row>
    <row r="60" spans="1:13" s="82" customFormat="1">
      <c r="A60" s="174" t="s">
        <v>61</v>
      </c>
      <c r="B60" s="55">
        <v>339</v>
      </c>
      <c r="C60" s="78">
        <v>4.4273214052500984</v>
      </c>
      <c r="D60" s="55">
        <v>290</v>
      </c>
      <c r="E60" s="55">
        <v>49</v>
      </c>
      <c r="F60" s="55">
        <v>16</v>
      </c>
      <c r="G60" s="55"/>
      <c r="H60" s="80">
        <v>0</v>
      </c>
      <c r="I60" s="55">
        <v>0</v>
      </c>
      <c r="J60" s="55">
        <v>31</v>
      </c>
      <c r="K60" s="55">
        <v>2</v>
      </c>
      <c r="L60" s="81">
        <v>0</v>
      </c>
      <c r="M60" s="103"/>
    </row>
    <row r="61" spans="1:13" s="82" customFormat="1" ht="14.25">
      <c r="A61" s="175" t="s">
        <v>62</v>
      </c>
      <c r="B61" s="57">
        <v>33</v>
      </c>
      <c r="C61" s="83">
        <v>0.43097818989160247</v>
      </c>
      <c r="D61" s="57">
        <v>24</v>
      </c>
      <c r="E61" s="57">
        <v>9</v>
      </c>
      <c r="F61" s="84"/>
      <c r="G61" s="84"/>
      <c r="H61" s="85"/>
      <c r="I61" s="84"/>
      <c r="J61" s="84">
        <v>9</v>
      </c>
      <c r="K61" s="84"/>
      <c r="L61" s="122"/>
      <c r="M61" s="103"/>
    </row>
    <row r="62" spans="1:13" s="82" customFormat="1" ht="14.25">
      <c r="A62" s="175" t="s">
        <v>63</v>
      </c>
      <c r="B62" s="57">
        <v>14</v>
      </c>
      <c r="C62" s="83">
        <v>0.18283923207522529</v>
      </c>
      <c r="D62" s="57">
        <v>14</v>
      </c>
      <c r="E62" s="57">
        <v>0</v>
      </c>
      <c r="F62" s="84"/>
      <c r="G62" s="84"/>
      <c r="H62" s="85"/>
      <c r="I62" s="84"/>
      <c r="J62" s="84"/>
      <c r="K62" s="84"/>
      <c r="L62" s="122"/>
      <c r="M62" s="103"/>
    </row>
    <row r="63" spans="1:13" s="82" customFormat="1" ht="14.25">
      <c r="A63" s="175" t="s">
        <v>64</v>
      </c>
      <c r="B63" s="57">
        <v>3</v>
      </c>
      <c r="C63" s="83">
        <v>3.9179835444691134E-2</v>
      </c>
      <c r="D63" s="57">
        <v>3</v>
      </c>
      <c r="E63" s="57"/>
      <c r="F63" s="84"/>
      <c r="G63" s="84"/>
      <c r="H63" s="85"/>
      <c r="I63" s="84"/>
      <c r="J63" s="84"/>
      <c r="K63" s="84"/>
      <c r="L63" s="122"/>
      <c r="M63" s="103"/>
    </row>
    <row r="64" spans="1:13" s="82" customFormat="1" ht="14.25">
      <c r="A64" s="175" t="s">
        <v>65</v>
      </c>
      <c r="B64" s="57">
        <v>20</v>
      </c>
      <c r="C64" s="83">
        <v>0.26119890296460752</v>
      </c>
      <c r="D64" s="57">
        <v>20</v>
      </c>
      <c r="E64" s="57">
        <v>0</v>
      </c>
      <c r="F64" s="84"/>
      <c r="G64" s="84"/>
      <c r="H64" s="85"/>
      <c r="I64" s="84"/>
      <c r="J64" s="84"/>
      <c r="K64" s="84"/>
      <c r="L64" s="122"/>
      <c r="M64" s="103"/>
    </row>
    <row r="65" spans="1:26" s="82" customFormat="1" ht="14.25">
      <c r="A65" s="175" t="s">
        <v>66</v>
      </c>
      <c r="B65" s="57">
        <v>98</v>
      </c>
      <c r="C65" s="83">
        <v>1.2798746245265769</v>
      </c>
      <c r="D65" s="57">
        <v>87</v>
      </c>
      <c r="E65" s="57">
        <v>11</v>
      </c>
      <c r="F65" s="84"/>
      <c r="G65" s="84"/>
      <c r="H65" s="85"/>
      <c r="I65" s="84"/>
      <c r="J65" s="84">
        <v>9</v>
      </c>
      <c r="K65" s="84">
        <v>2</v>
      </c>
      <c r="L65" s="122"/>
      <c r="M65" s="103"/>
    </row>
    <row r="66" spans="1:26" s="82" customFormat="1" ht="14.25">
      <c r="A66" s="175" t="s">
        <v>67</v>
      </c>
      <c r="B66" s="57">
        <v>113</v>
      </c>
      <c r="C66" s="83">
        <v>1.4757738017500328</v>
      </c>
      <c r="D66" s="57">
        <v>84</v>
      </c>
      <c r="E66" s="57">
        <v>29</v>
      </c>
      <c r="F66" s="84">
        <v>16</v>
      </c>
      <c r="G66" s="57"/>
      <c r="H66" s="85"/>
      <c r="I66" s="84"/>
      <c r="J66" s="57">
        <v>13</v>
      </c>
      <c r="K66" s="84"/>
      <c r="L66" s="122"/>
      <c r="M66" s="103"/>
    </row>
    <row r="67" spans="1:26" s="82" customFormat="1" ht="14.25">
      <c r="A67" s="175" t="s">
        <v>68</v>
      </c>
      <c r="B67" s="57">
        <v>58</v>
      </c>
      <c r="C67" s="83">
        <v>0.75747681859736193</v>
      </c>
      <c r="D67" s="57">
        <v>58</v>
      </c>
      <c r="E67" s="57">
        <v>0</v>
      </c>
      <c r="F67" s="84"/>
      <c r="G67" s="57"/>
      <c r="H67" s="85"/>
      <c r="I67" s="84"/>
      <c r="J67" s="57"/>
      <c r="K67" s="84"/>
      <c r="L67" s="122"/>
      <c r="M67" s="103"/>
    </row>
    <row r="68" spans="1:26" s="82" customFormat="1">
      <c r="A68" s="170" t="s">
        <v>34</v>
      </c>
      <c r="B68" s="55">
        <v>720</v>
      </c>
      <c r="C68" s="78">
        <v>9.4031605067258717</v>
      </c>
      <c r="D68" s="55">
        <v>509</v>
      </c>
      <c r="E68" s="55">
        <v>211</v>
      </c>
      <c r="F68" s="55">
        <v>52</v>
      </c>
      <c r="G68" s="55">
        <v>0</v>
      </c>
      <c r="H68" s="80">
        <v>13</v>
      </c>
      <c r="I68" s="55">
        <v>0</v>
      </c>
      <c r="J68" s="55">
        <v>93</v>
      </c>
      <c r="K68" s="55">
        <v>1</v>
      </c>
      <c r="L68" s="81">
        <v>52</v>
      </c>
      <c r="M68" s="103"/>
    </row>
    <row r="69" spans="1:26" s="82" customFormat="1" ht="14.25">
      <c r="A69" s="175" t="s">
        <v>69</v>
      </c>
      <c r="B69" s="57">
        <v>578</v>
      </c>
      <c r="C69" s="83">
        <v>7.5486482956771583</v>
      </c>
      <c r="D69" s="57">
        <v>379</v>
      </c>
      <c r="E69" s="57">
        <v>199</v>
      </c>
      <c r="F69" s="57">
        <v>52</v>
      </c>
      <c r="G69" s="57"/>
      <c r="H69" s="86">
        <v>13</v>
      </c>
      <c r="I69" s="57"/>
      <c r="J69" s="57">
        <v>81</v>
      </c>
      <c r="K69" s="57">
        <v>1</v>
      </c>
      <c r="L69" s="124">
        <v>52</v>
      </c>
      <c r="M69" s="103"/>
    </row>
    <row r="70" spans="1:26" s="82" customFormat="1" ht="14.25">
      <c r="A70" s="175" t="s">
        <v>70</v>
      </c>
      <c r="B70" s="57">
        <v>128</v>
      </c>
      <c r="C70" s="83">
        <v>1.6716729789734885</v>
      </c>
      <c r="D70" s="57">
        <v>116</v>
      </c>
      <c r="E70" s="57">
        <v>12</v>
      </c>
      <c r="F70" s="57"/>
      <c r="G70" s="57"/>
      <c r="H70" s="86"/>
      <c r="I70" s="57"/>
      <c r="J70" s="57">
        <v>12</v>
      </c>
      <c r="K70" s="57"/>
      <c r="L70" s="124"/>
      <c r="M70" s="103"/>
    </row>
    <row r="71" spans="1:26" s="82" customFormat="1" ht="14.25">
      <c r="A71" s="175" t="s">
        <v>71</v>
      </c>
      <c r="B71" s="57">
        <v>14</v>
      </c>
      <c r="C71" s="83">
        <v>0.18283923207522529</v>
      </c>
      <c r="D71" s="57">
        <v>14</v>
      </c>
      <c r="E71" s="57"/>
      <c r="F71" s="57"/>
      <c r="G71" s="57"/>
      <c r="H71" s="86"/>
      <c r="I71" s="57"/>
      <c r="J71" s="57"/>
      <c r="K71" s="57"/>
      <c r="L71" s="124"/>
      <c r="M71" s="103"/>
    </row>
    <row r="72" spans="1:26" s="82" customFormat="1">
      <c r="A72" s="170" t="s">
        <v>40</v>
      </c>
      <c r="B72" s="55">
        <v>446</v>
      </c>
      <c r="C72" s="78">
        <v>5.8247355361107482</v>
      </c>
      <c r="D72" s="55">
        <v>208</v>
      </c>
      <c r="E72" s="55">
        <v>238</v>
      </c>
      <c r="F72" s="55">
        <v>22</v>
      </c>
      <c r="G72" s="55">
        <v>0</v>
      </c>
      <c r="H72" s="80">
        <v>24</v>
      </c>
      <c r="I72" s="55">
        <v>3</v>
      </c>
      <c r="J72" s="55">
        <v>65</v>
      </c>
      <c r="K72" s="55">
        <v>81</v>
      </c>
      <c r="L72" s="81">
        <v>43</v>
      </c>
      <c r="M72" s="103"/>
    </row>
    <row r="73" spans="1:26" s="82" customFormat="1" ht="14.25">
      <c r="A73" s="175" t="s">
        <v>72</v>
      </c>
      <c r="B73" s="57">
        <v>29</v>
      </c>
      <c r="C73" s="83">
        <v>0.37873840929868097</v>
      </c>
      <c r="D73" s="57">
        <v>29</v>
      </c>
      <c r="E73" s="57">
        <v>0</v>
      </c>
      <c r="F73" s="57"/>
      <c r="G73" s="57"/>
      <c r="H73" s="86"/>
      <c r="I73" s="57"/>
      <c r="J73" s="57"/>
      <c r="K73" s="57"/>
      <c r="L73" s="124"/>
      <c r="M73" s="103"/>
    </row>
    <row r="74" spans="1:26" s="82" customFormat="1" ht="14.25">
      <c r="A74" s="175" t="s">
        <v>73</v>
      </c>
      <c r="B74" s="57">
        <v>60</v>
      </c>
      <c r="C74" s="83">
        <v>0.7835967088938226</v>
      </c>
      <c r="D74" s="57">
        <v>60</v>
      </c>
      <c r="E74" s="57">
        <v>0</v>
      </c>
      <c r="F74" s="57"/>
      <c r="G74" s="57"/>
      <c r="H74" s="86"/>
      <c r="I74" s="57"/>
      <c r="J74" s="57"/>
      <c r="K74" s="57"/>
      <c r="L74" s="124"/>
      <c r="M74" s="103"/>
    </row>
    <row r="75" spans="1:26" s="82" customFormat="1" ht="14.25">
      <c r="A75" s="175" t="s">
        <v>74</v>
      </c>
      <c r="B75" s="57">
        <v>12</v>
      </c>
      <c r="C75" s="83">
        <v>0.15671934177876454</v>
      </c>
      <c r="D75" s="57">
        <v>12</v>
      </c>
      <c r="E75" s="57">
        <v>0</v>
      </c>
      <c r="F75" s="57"/>
      <c r="G75" s="57"/>
      <c r="H75" s="86"/>
      <c r="I75" s="57"/>
      <c r="J75" s="57"/>
      <c r="K75" s="57"/>
      <c r="L75" s="124"/>
      <c r="M75" s="103"/>
    </row>
    <row r="76" spans="1:26" s="82" customFormat="1" ht="14.25">
      <c r="A76" s="175" t="s">
        <v>75</v>
      </c>
      <c r="B76" s="57">
        <v>237</v>
      </c>
      <c r="C76" s="83">
        <v>3.0952070001305994</v>
      </c>
      <c r="D76" s="57">
        <v>73</v>
      </c>
      <c r="E76" s="57">
        <v>164</v>
      </c>
      <c r="F76" s="57">
        <v>6</v>
      </c>
      <c r="G76" s="57"/>
      <c r="H76" s="86">
        <v>9</v>
      </c>
      <c r="I76" s="57">
        <v>3</v>
      </c>
      <c r="J76" s="57">
        <v>43</v>
      </c>
      <c r="K76" s="57">
        <v>70</v>
      </c>
      <c r="L76" s="124">
        <v>33</v>
      </c>
      <c r="M76" s="103"/>
    </row>
    <row r="77" spans="1:26" s="82" customFormat="1" ht="14.25">
      <c r="A77" s="175" t="s">
        <v>76</v>
      </c>
      <c r="B77" s="57">
        <v>83</v>
      </c>
      <c r="C77" s="83">
        <v>1.0839754473031213</v>
      </c>
      <c r="D77" s="57">
        <v>15</v>
      </c>
      <c r="E77" s="57">
        <v>68</v>
      </c>
      <c r="F77" s="57">
        <v>16</v>
      </c>
      <c r="G77" s="57"/>
      <c r="H77" s="86">
        <v>14</v>
      </c>
      <c r="I77" s="84"/>
      <c r="J77" s="84">
        <v>19</v>
      </c>
      <c r="K77" s="57">
        <v>11</v>
      </c>
      <c r="L77" s="124">
        <v>8</v>
      </c>
      <c r="M77" s="103"/>
    </row>
    <row r="78" spans="1:26" s="82" customFormat="1" ht="14.25">
      <c r="A78" s="175" t="s">
        <v>77</v>
      </c>
      <c r="B78" s="57">
        <v>25</v>
      </c>
      <c r="C78" s="83">
        <v>0.32649862870575946</v>
      </c>
      <c r="D78" s="57">
        <v>19</v>
      </c>
      <c r="E78" s="57">
        <v>6</v>
      </c>
      <c r="F78" s="57"/>
      <c r="G78" s="57"/>
      <c r="H78" s="86">
        <v>1</v>
      </c>
      <c r="I78" s="84"/>
      <c r="J78" s="84">
        <v>3</v>
      </c>
      <c r="K78" s="57"/>
      <c r="L78" s="124">
        <v>2</v>
      </c>
      <c r="M78" s="103"/>
    </row>
    <row r="79" spans="1:26">
      <c r="A79" s="87"/>
      <c r="B79" s="88"/>
      <c r="C79" s="89">
        <f>+B79/$B$9*100</f>
        <v>0</v>
      </c>
      <c r="D79" s="90"/>
      <c r="E79" s="90">
        <f>SUM(F79:L79)</f>
        <v>0</v>
      </c>
      <c r="F79" s="90"/>
      <c r="G79" s="90"/>
      <c r="H79" s="91"/>
      <c r="I79" s="90"/>
      <c r="J79" s="90"/>
      <c r="K79" s="90"/>
      <c r="L79" s="90"/>
      <c r="M79" s="32"/>
      <c r="N79" s="11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s="11" customFormat="1" ht="18">
      <c r="A80" s="193" t="s">
        <v>0</v>
      </c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32"/>
    </row>
    <row r="81" spans="1:26" s="11" customFormat="1" ht="18">
      <c r="A81" s="199" t="s">
        <v>120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32"/>
    </row>
    <row r="82" spans="1:26" s="11" customFormat="1" ht="12.75">
      <c r="A82" s="92"/>
      <c r="B82" s="93"/>
      <c r="C82" s="93"/>
      <c r="D82" s="93"/>
      <c r="E82" s="93"/>
      <c r="F82" s="93"/>
      <c r="G82" s="94"/>
      <c r="H82" s="95"/>
      <c r="I82" s="94"/>
      <c r="J82" s="94"/>
      <c r="K82" s="94"/>
      <c r="L82" s="94"/>
      <c r="M82" s="32"/>
    </row>
    <row r="83" spans="1:26">
      <c r="A83" s="194" t="s">
        <v>2</v>
      </c>
      <c r="B83" s="195" t="s">
        <v>3</v>
      </c>
      <c r="C83" s="195"/>
      <c r="D83" s="196" t="s">
        <v>4</v>
      </c>
      <c r="E83" s="197" t="s">
        <v>5</v>
      </c>
      <c r="F83" s="197"/>
      <c r="G83" s="197"/>
      <c r="H83" s="197"/>
      <c r="I83" s="197"/>
      <c r="J83" s="197"/>
      <c r="K83" s="197"/>
      <c r="L83" s="198"/>
      <c r="M83" s="32"/>
      <c r="N83" s="11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40.5">
      <c r="A84" s="194"/>
      <c r="B84" s="165" t="s">
        <v>6</v>
      </c>
      <c r="C84" s="165" t="s">
        <v>7</v>
      </c>
      <c r="D84" s="196"/>
      <c r="E84" s="166" t="s">
        <v>8</v>
      </c>
      <c r="F84" s="165" t="s">
        <v>9</v>
      </c>
      <c r="G84" s="166" t="s">
        <v>10</v>
      </c>
      <c r="H84" s="167" t="s">
        <v>11</v>
      </c>
      <c r="I84" s="165" t="s">
        <v>12</v>
      </c>
      <c r="J84" s="166" t="s">
        <v>13</v>
      </c>
      <c r="K84" s="166" t="s">
        <v>14</v>
      </c>
      <c r="L84" s="200" t="s">
        <v>15</v>
      </c>
      <c r="M84" s="32"/>
      <c r="N84" s="11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s="82" customFormat="1" ht="14.25">
      <c r="A85" s="180"/>
      <c r="B85" s="96" t="s">
        <v>46</v>
      </c>
      <c r="C85" s="97"/>
      <c r="D85" s="98"/>
      <c r="E85" s="96">
        <f t="shared" ref="E85" si="0">SUM(F85:L85)</f>
        <v>0</v>
      </c>
      <c r="F85" s="98"/>
      <c r="G85" s="98"/>
      <c r="H85" s="99"/>
      <c r="I85" s="98"/>
      <c r="J85" s="98"/>
      <c r="K85" s="98"/>
      <c r="L85" s="203"/>
      <c r="M85" s="103"/>
    </row>
    <row r="86" spans="1:26" s="82" customFormat="1">
      <c r="A86" s="181" t="s">
        <v>78</v>
      </c>
      <c r="B86" s="100">
        <v>962</v>
      </c>
      <c r="C86" s="101">
        <v>12.563667232597622</v>
      </c>
      <c r="D86" s="100">
        <v>711</v>
      </c>
      <c r="E86" s="100">
        <v>251</v>
      </c>
      <c r="F86" s="100">
        <v>45</v>
      </c>
      <c r="G86" s="100">
        <v>0</v>
      </c>
      <c r="H86" s="100">
        <v>11</v>
      </c>
      <c r="I86" s="100">
        <v>43</v>
      </c>
      <c r="J86" s="100">
        <v>59</v>
      </c>
      <c r="K86" s="100">
        <v>18</v>
      </c>
      <c r="L86" s="102">
        <v>75</v>
      </c>
      <c r="M86" s="103"/>
    </row>
    <row r="87" spans="1:26" s="82" customFormat="1">
      <c r="A87" s="174" t="s">
        <v>27</v>
      </c>
      <c r="B87" s="55">
        <v>30</v>
      </c>
      <c r="C87" s="78">
        <v>0.3917983544469113</v>
      </c>
      <c r="D87" s="55">
        <v>30</v>
      </c>
      <c r="E87" s="55">
        <v>0</v>
      </c>
      <c r="F87" s="55">
        <v>0</v>
      </c>
      <c r="G87" s="55">
        <v>0</v>
      </c>
      <c r="H87" s="80">
        <v>0</v>
      </c>
      <c r="I87" s="55">
        <v>0</v>
      </c>
      <c r="J87" s="55">
        <v>0</v>
      </c>
      <c r="K87" s="55">
        <v>0</v>
      </c>
      <c r="L87" s="81">
        <v>0</v>
      </c>
      <c r="M87" s="103"/>
    </row>
    <row r="88" spans="1:26" s="82" customFormat="1" ht="14.25">
      <c r="A88" s="175" t="s">
        <v>79</v>
      </c>
      <c r="B88" s="57">
        <v>14</v>
      </c>
      <c r="C88" s="83">
        <v>0.18283923207522529</v>
      </c>
      <c r="D88" s="57">
        <v>14</v>
      </c>
      <c r="E88" s="57">
        <v>0</v>
      </c>
      <c r="F88" s="104"/>
      <c r="G88" s="84"/>
      <c r="H88" s="85"/>
      <c r="I88" s="84"/>
      <c r="J88" s="84"/>
      <c r="K88" s="84"/>
      <c r="L88" s="122"/>
      <c r="M88" s="103"/>
    </row>
    <row r="89" spans="1:26" s="82" customFormat="1" ht="14.25">
      <c r="A89" s="175" t="s">
        <v>80</v>
      </c>
      <c r="B89" s="57">
        <v>13</v>
      </c>
      <c r="C89" s="83">
        <v>0.1697792869269949</v>
      </c>
      <c r="D89" s="57">
        <v>13</v>
      </c>
      <c r="E89" s="57">
        <v>0</v>
      </c>
      <c r="F89" s="84"/>
      <c r="G89" s="84"/>
      <c r="H89" s="85"/>
      <c r="I89" s="84"/>
      <c r="J89" s="84"/>
      <c r="K89" s="84"/>
      <c r="L89" s="122"/>
      <c r="M89" s="103"/>
    </row>
    <row r="90" spans="1:26" s="82" customFormat="1" ht="14.25">
      <c r="A90" s="175" t="s">
        <v>81</v>
      </c>
      <c r="B90" s="57">
        <v>3</v>
      </c>
      <c r="C90" s="83">
        <v>3.9179835444691134E-2</v>
      </c>
      <c r="D90" s="57">
        <v>3</v>
      </c>
      <c r="E90" s="57"/>
      <c r="F90" s="84"/>
      <c r="G90" s="84"/>
      <c r="H90" s="85"/>
      <c r="I90" s="84"/>
      <c r="J90" s="84"/>
      <c r="K90" s="84"/>
      <c r="L90" s="122"/>
      <c r="M90" s="103"/>
    </row>
    <row r="91" spans="1:26" s="82" customFormat="1">
      <c r="A91" s="170" t="s">
        <v>34</v>
      </c>
      <c r="B91" s="55">
        <v>502</v>
      </c>
      <c r="C91" s="78">
        <v>6.5560924644116492</v>
      </c>
      <c r="D91" s="55">
        <v>403</v>
      </c>
      <c r="E91" s="55">
        <v>99</v>
      </c>
      <c r="F91" s="105">
        <v>39</v>
      </c>
      <c r="G91" s="105">
        <v>0</v>
      </c>
      <c r="H91" s="106">
        <v>0</v>
      </c>
      <c r="I91" s="105">
        <v>2</v>
      </c>
      <c r="J91" s="105">
        <v>25</v>
      </c>
      <c r="K91" s="105">
        <v>2</v>
      </c>
      <c r="L91" s="121">
        <v>31</v>
      </c>
      <c r="M91" s="103"/>
    </row>
    <row r="92" spans="1:26" s="82" customFormat="1" ht="14.25">
      <c r="A92" s="175" t="s">
        <v>82</v>
      </c>
      <c r="B92" s="57">
        <v>138</v>
      </c>
      <c r="C92" s="83">
        <v>1.802272430455792</v>
      </c>
      <c r="D92" s="57">
        <v>119</v>
      </c>
      <c r="E92" s="57">
        <v>19</v>
      </c>
      <c r="F92" s="84">
        <v>10</v>
      </c>
      <c r="G92" s="84"/>
      <c r="H92" s="85"/>
      <c r="I92" s="84"/>
      <c r="J92" s="84"/>
      <c r="K92" s="84">
        <v>1</v>
      </c>
      <c r="L92" s="122">
        <v>8</v>
      </c>
      <c r="M92" s="103"/>
    </row>
    <row r="93" spans="1:26" s="82" customFormat="1" ht="14.25">
      <c r="A93" s="175" t="s">
        <v>83</v>
      </c>
      <c r="B93" s="57">
        <v>60</v>
      </c>
      <c r="C93" s="83">
        <v>0.7835967088938226</v>
      </c>
      <c r="D93" s="57">
        <v>39</v>
      </c>
      <c r="E93" s="57">
        <v>21</v>
      </c>
      <c r="F93" s="84">
        <v>12</v>
      </c>
      <c r="G93" s="84"/>
      <c r="H93" s="85"/>
      <c r="I93" s="84"/>
      <c r="J93" s="84"/>
      <c r="K93" s="84"/>
      <c r="L93" s="122">
        <v>9</v>
      </c>
      <c r="M93" s="103"/>
    </row>
    <row r="94" spans="1:26" s="82" customFormat="1" ht="14.25">
      <c r="A94" s="175" t="s">
        <v>84</v>
      </c>
      <c r="B94" s="57">
        <v>178</v>
      </c>
      <c r="C94" s="83">
        <v>2.3246702363850074</v>
      </c>
      <c r="D94" s="57">
        <v>139</v>
      </c>
      <c r="E94" s="57">
        <v>39</v>
      </c>
      <c r="F94" s="84">
        <v>7</v>
      </c>
      <c r="G94" s="84"/>
      <c r="H94" s="85"/>
      <c r="I94" s="84"/>
      <c r="J94" s="84">
        <v>25</v>
      </c>
      <c r="K94" s="84"/>
      <c r="L94" s="122">
        <v>7</v>
      </c>
      <c r="M94" s="103"/>
    </row>
    <row r="95" spans="1:26" s="82" customFormat="1" ht="18.2" customHeight="1">
      <c r="A95" s="175" t="s">
        <v>85</v>
      </c>
      <c r="B95" s="57">
        <v>1</v>
      </c>
      <c r="C95" s="83">
        <v>1.3059945148230379E-2</v>
      </c>
      <c r="D95" s="57"/>
      <c r="E95" s="57">
        <v>1</v>
      </c>
      <c r="F95" s="84"/>
      <c r="G95" s="84"/>
      <c r="H95" s="85"/>
      <c r="I95" s="84"/>
      <c r="J95" s="84"/>
      <c r="K95" s="84"/>
      <c r="L95" s="122">
        <v>1</v>
      </c>
      <c r="M95" s="103"/>
    </row>
    <row r="96" spans="1:26" s="82" customFormat="1" ht="18.2" customHeight="1">
      <c r="A96" s="175" t="s">
        <v>86</v>
      </c>
      <c r="B96" s="57">
        <v>125</v>
      </c>
      <c r="C96" s="83">
        <v>1.6324931435287973</v>
      </c>
      <c r="D96" s="57">
        <v>106</v>
      </c>
      <c r="E96" s="57">
        <v>19</v>
      </c>
      <c r="F96" s="57">
        <v>10</v>
      </c>
      <c r="G96" s="55"/>
      <c r="H96" s="80"/>
      <c r="I96" s="57">
        <v>2</v>
      </c>
      <c r="J96" s="55"/>
      <c r="K96" s="57">
        <v>1</v>
      </c>
      <c r="L96" s="124">
        <v>6</v>
      </c>
      <c r="M96" s="103"/>
    </row>
    <row r="97" spans="1:256" s="82" customFormat="1" ht="18.2" customHeight="1">
      <c r="A97" s="170" t="s">
        <v>40</v>
      </c>
      <c r="B97" s="55">
        <v>403</v>
      </c>
      <c r="C97" s="78">
        <v>5.2631578947368416</v>
      </c>
      <c r="D97" s="55">
        <v>251</v>
      </c>
      <c r="E97" s="55">
        <v>152</v>
      </c>
      <c r="F97" s="55">
        <v>6</v>
      </c>
      <c r="G97" s="55"/>
      <c r="H97" s="80">
        <v>11</v>
      </c>
      <c r="I97" s="55">
        <v>41</v>
      </c>
      <c r="J97" s="55">
        <v>34</v>
      </c>
      <c r="K97" s="55">
        <v>16</v>
      </c>
      <c r="L97" s="81">
        <v>44</v>
      </c>
      <c r="M97" s="103"/>
    </row>
    <row r="98" spans="1:256" s="82" customFormat="1" ht="18.2" customHeight="1">
      <c r="A98" s="175" t="s">
        <v>87</v>
      </c>
      <c r="B98" s="57">
        <v>25</v>
      </c>
      <c r="C98" s="107">
        <v>0.32649862870575946</v>
      </c>
      <c r="D98" s="51">
        <v>25</v>
      </c>
      <c r="E98" s="57">
        <v>0</v>
      </c>
      <c r="F98" s="51"/>
      <c r="G98" s="51"/>
      <c r="H98" s="52"/>
      <c r="I98" s="51"/>
      <c r="J98" s="51"/>
      <c r="K98" s="51"/>
      <c r="L98" s="53"/>
      <c r="M98" s="103"/>
    </row>
    <row r="99" spans="1:256" s="82" customFormat="1" ht="18.2" customHeight="1">
      <c r="A99" s="175" t="s">
        <v>88</v>
      </c>
      <c r="B99" s="57">
        <v>67</v>
      </c>
      <c r="C99" s="107">
        <v>0.87501632493143522</v>
      </c>
      <c r="D99" s="51">
        <v>67</v>
      </c>
      <c r="E99" s="57">
        <v>0</v>
      </c>
      <c r="F99" s="51"/>
      <c r="G99" s="51"/>
      <c r="H99" s="52"/>
      <c r="I99" s="51"/>
      <c r="J99" s="51"/>
      <c r="K99" s="51"/>
      <c r="L99" s="53"/>
      <c r="M99" s="103"/>
    </row>
    <row r="100" spans="1:256" s="82" customFormat="1" ht="18.2" customHeight="1">
      <c r="A100" s="175" t="s">
        <v>89</v>
      </c>
      <c r="B100" s="57">
        <v>79</v>
      </c>
      <c r="C100" s="107">
        <v>1.0317356667101998</v>
      </c>
      <c r="D100" s="51">
        <v>61</v>
      </c>
      <c r="E100" s="57">
        <v>18</v>
      </c>
      <c r="F100" s="51"/>
      <c r="G100" s="51"/>
      <c r="H100" s="52"/>
      <c r="I100" s="51">
        <v>1</v>
      </c>
      <c r="J100" s="51">
        <v>17</v>
      </c>
      <c r="K100" s="51"/>
      <c r="L100" s="53"/>
      <c r="M100" s="103"/>
    </row>
    <row r="101" spans="1:256" s="82" customFormat="1" ht="18.2" customHeight="1">
      <c r="A101" s="175" t="s">
        <v>90</v>
      </c>
      <c r="B101" s="57">
        <v>221</v>
      </c>
      <c r="C101" s="83">
        <v>2.8862478777589131</v>
      </c>
      <c r="D101" s="51">
        <v>87</v>
      </c>
      <c r="E101" s="57">
        <v>134</v>
      </c>
      <c r="F101" s="51">
        <v>6</v>
      </c>
      <c r="G101" s="51"/>
      <c r="H101" s="52">
        <v>11</v>
      </c>
      <c r="I101" s="51">
        <v>40</v>
      </c>
      <c r="J101" s="51">
        <v>17</v>
      </c>
      <c r="K101" s="51">
        <v>16</v>
      </c>
      <c r="L101" s="53">
        <v>44</v>
      </c>
      <c r="M101" s="103"/>
    </row>
    <row r="102" spans="1:256" s="82" customFormat="1" ht="18.2" customHeight="1">
      <c r="A102" s="175" t="s">
        <v>91</v>
      </c>
      <c r="B102" s="57">
        <v>11</v>
      </c>
      <c r="C102" s="83">
        <v>0.14365939663053415</v>
      </c>
      <c r="D102" s="51">
        <v>11</v>
      </c>
      <c r="E102" s="57">
        <v>0</v>
      </c>
      <c r="F102" s="51"/>
      <c r="G102" s="51"/>
      <c r="H102" s="52"/>
      <c r="I102" s="51"/>
      <c r="J102" s="51"/>
      <c r="K102" s="51"/>
      <c r="L102" s="53"/>
      <c r="M102" s="103"/>
    </row>
    <row r="103" spans="1:256" s="82" customFormat="1" ht="18.2" customHeight="1">
      <c r="A103" s="170" t="s">
        <v>92</v>
      </c>
      <c r="B103" s="55">
        <v>14</v>
      </c>
      <c r="C103" s="78">
        <v>0.18283923207522529</v>
      </c>
      <c r="D103" s="55">
        <v>14</v>
      </c>
      <c r="E103" s="55">
        <v>0</v>
      </c>
      <c r="F103" s="55"/>
      <c r="G103" s="55"/>
      <c r="H103" s="80"/>
      <c r="I103" s="55"/>
      <c r="J103" s="55"/>
      <c r="K103" s="55"/>
      <c r="L103" s="81"/>
      <c r="M103" s="103"/>
    </row>
    <row r="104" spans="1:256" s="82" customFormat="1" ht="18.2" customHeight="1">
      <c r="A104" s="170" t="s">
        <v>93</v>
      </c>
      <c r="B104" s="29">
        <v>4</v>
      </c>
      <c r="C104" s="108">
        <v>5.2239780592921517E-2</v>
      </c>
      <c r="D104" s="29">
        <v>4</v>
      </c>
      <c r="E104" s="55">
        <v>0</v>
      </c>
      <c r="F104" s="29"/>
      <c r="G104" s="29"/>
      <c r="H104" s="35"/>
      <c r="I104" s="29"/>
      <c r="J104" s="29"/>
      <c r="K104" s="29"/>
      <c r="L104" s="31"/>
      <c r="M104" s="103"/>
    </row>
    <row r="105" spans="1:256" s="110" customFormat="1" ht="18.2" customHeight="1">
      <c r="A105" s="170" t="s">
        <v>94</v>
      </c>
      <c r="B105" s="29">
        <v>9</v>
      </c>
      <c r="C105" s="108">
        <v>0.1175395063340734</v>
      </c>
      <c r="D105" s="29">
        <v>9</v>
      </c>
      <c r="E105" s="109">
        <v>0</v>
      </c>
      <c r="F105" s="29"/>
      <c r="G105" s="29"/>
      <c r="H105" s="35"/>
      <c r="I105" s="29"/>
      <c r="J105" s="29"/>
      <c r="K105" s="29"/>
      <c r="L105" s="31"/>
      <c r="M105" s="103"/>
    </row>
    <row r="106" spans="1:256" s="17" customFormat="1">
      <c r="A106" s="182"/>
      <c r="B106" s="111"/>
      <c r="C106" s="111"/>
      <c r="D106" s="111"/>
      <c r="E106" s="111"/>
      <c r="F106" s="111"/>
      <c r="G106" s="111"/>
      <c r="H106" s="112"/>
      <c r="I106" s="111"/>
      <c r="J106" s="111"/>
      <c r="K106" s="111"/>
      <c r="L106" s="113"/>
      <c r="M106" s="207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4"/>
      <c r="BC106" s="114"/>
      <c r="BD106" s="114"/>
      <c r="BE106" s="114"/>
      <c r="BF106" s="114"/>
      <c r="BG106" s="114"/>
      <c r="BH106" s="114"/>
      <c r="BI106" s="114"/>
      <c r="BJ106" s="114"/>
      <c r="BK106" s="114"/>
      <c r="BL106" s="114"/>
      <c r="BM106" s="114"/>
      <c r="BN106" s="114"/>
      <c r="BO106" s="114"/>
      <c r="BP106" s="114"/>
      <c r="BQ106" s="114"/>
      <c r="BR106" s="114"/>
      <c r="BS106" s="114"/>
      <c r="BT106" s="114"/>
      <c r="BU106" s="114"/>
      <c r="BV106" s="114"/>
      <c r="BW106" s="114"/>
      <c r="BX106" s="114"/>
      <c r="BY106" s="114"/>
      <c r="BZ106" s="114"/>
      <c r="CA106" s="114"/>
      <c r="CB106" s="114"/>
      <c r="CC106" s="114"/>
      <c r="CD106" s="114"/>
      <c r="CE106" s="114"/>
      <c r="CF106" s="114"/>
      <c r="CG106" s="114"/>
      <c r="CH106" s="114"/>
      <c r="CI106" s="114"/>
      <c r="CJ106" s="114"/>
      <c r="CK106" s="114"/>
      <c r="CL106" s="114"/>
      <c r="CM106" s="114"/>
      <c r="CN106" s="114"/>
      <c r="CO106" s="114"/>
      <c r="CP106" s="114"/>
      <c r="CQ106" s="114"/>
      <c r="CR106" s="114"/>
      <c r="CS106" s="114"/>
      <c r="CT106" s="114"/>
      <c r="CU106" s="114"/>
      <c r="CV106" s="114"/>
      <c r="CW106" s="114"/>
      <c r="CX106" s="114"/>
      <c r="CY106" s="114"/>
      <c r="CZ106" s="114"/>
      <c r="DA106" s="114"/>
      <c r="DB106" s="114"/>
      <c r="DC106" s="114"/>
      <c r="DD106" s="114"/>
      <c r="DE106" s="114"/>
      <c r="DF106" s="114"/>
      <c r="DG106" s="114"/>
      <c r="DH106" s="114"/>
      <c r="DI106" s="114"/>
      <c r="DJ106" s="114"/>
      <c r="DK106" s="114"/>
      <c r="DL106" s="114"/>
      <c r="DM106" s="114"/>
      <c r="DN106" s="114"/>
      <c r="DO106" s="114"/>
      <c r="DP106" s="114"/>
      <c r="DQ106" s="114"/>
      <c r="DR106" s="114"/>
      <c r="DS106" s="114"/>
      <c r="DT106" s="114"/>
      <c r="DU106" s="114"/>
      <c r="DV106" s="114"/>
      <c r="DW106" s="114"/>
      <c r="DX106" s="114"/>
      <c r="DY106" s="114"/>
      <c r="DZ106" s="114"/>
      <c r="EA106" s="114"/>
      <c r="EB106" s="114"/>
      <c r="EC106" s="114"/>
      <c r="ED106" s="114"/>
      <c r="EE106" s="114"/>
      <c r="EF106" s="114"/>
      <c r="EG106" s="114"/>
      <c r="EH106" s="114"/>
      <c r="EI106" s="114"/>
      <c r="EJ106" s="114"/>
      <c r="EK106" s="114"/>
      <c r="EL106" s="114"/>
      <c r="EM106" s="114"/>
      <c r="EN106" s="114"/>
      <c r="EO106" s="114"/>
      <c r="EP106" s="114"/>
      <c r="EQ106" s="114"/>
      <c r="ER106" s="114"/>
      <c r="ES106" s="114"/>
      <c r="ET106" s="114"/>
      <c r="EU106" s="114"/>
      <c r="EV106" s="114"/>
      <c r="EW106" s="114"/>
      <c r="EX106" s="114"/>
      <c r="EY106" s="114"/>
      <c r="EZ106" s="114"/>
      <c r="FA106" s="114"/>
      <c r="FB106" s="114"/>
      <c r="FC106" s="114"/>
      <c r="FD106" s="114"/>
      <c r="FE106" s="114"/>
      <c r="FF106" s="114"/>
      <c r="FG106" s="114"/>
      <c r="FH106" s="114"/>
      <c r="FI106" s="114"/>
      <c r="FJ106" s="114"/>
      <c r="FK106" s="114"/>
      <c r="FL106" s="114"/>
      <c r="FM106" s="114"/>
      <c r="FN106" s="114"/>
      <c r="FO106" s="114"/>
      <c r="FP106" s="114"/>
      <c r="FQ106" s="114"/>
      <c r="FR106" s="114"/>
      <c r="FS106" s="114"/>
      <c r="FT106" s="114"/>
      <c r="FU106" s="114"/>
      <c r="FV106" s="114"/>
      <c r="FW106" s="114"/>
      <c r="FX106" s="114"/>
      <c r="FY106" s="114"/>
      <c r="FZ106" s="114"/>
      <c r="GA106" s="114"/>
      <c r="GB106" s="114"/>
      <c r="GC106" s="114"/>
      <c r="GD106" s="114"/>
      <c r="GE106" s="114"/>
      <c r="GF106" s="114"/>
      <c r="GG106" s="114"/>
      <c r="GH106" s="114"/>
      <c r="GI106" s="114"/>
      <c r="GJ106" s="114"/>
      <c r="GK106" s="114"/>
      <c r="GL106" s="114"/>
      <c r="GM106" s="114"/>
      <c r="GN106" s="114"/>
      <c r="GO106" s="114"/>
      <c r="GP106" s="114"/>
      <c r="GQ106" s="114"/>
      <c r="GR106" s="114"/>
      <c r="GS106" s="114"/>
      <c r="GT106" s="114"/>
      <c r="GU106" s="114"/>
      <c r="GV106" s="114"/>
      <c r="GW106" s="114"/>
      <c r="GX106" s="114"/>
      <c r="GY106" s="114"/>
      <c r="GZ106" s="114"/>
      <c r="HA106" s="114"/>
      <c r="HB106" s="114"/>
      <c r="HC106" s="114"/>
      <c r="HD106" s="114"/>
      <c r="HE106" s="114"/>
      <c r="HF106" s="114"/>
      <c r="HG106" s="114"/>
      <c r="HH106" s="114"/>
      <c r="HI106" s="114"/>
      <c r="HJ106" s="114"/>
      <c r="HK106" s="114"/>
      <c r="HL106" s="114"/>
      <c r="HM106" s="114"/>
      <c r="HN106" s="114"/>
      <c r="HO106" s="114"/>
      <c r="HP106" s="114"/>
      <c r="HQ106" s="114"/>
      <c r="HR106" s="114"/>
      <c r="HS106" s="114"/>
      <c r="HT106" s="114"/>
      <c r="HU106" s="114"/>
      <c r="HV106" s="114"/>
      <c r="HW106" s="114"/>
      <c r="HX106" s="114"/>
      <c r="HY106" s="114"/>
      <c r="HZ106" s="114"/>
      <c r="IA106" s="114"/>
      <c r="IB106" s="114"/>
      <c r="IC106" s="114"/>
      <c r="ID106" s="114"/>
      <c r="IE106" s="114"/>
      <c r="IF106" s="114"/>
      <c r="IG106" s="114"/>
      <c r="IH106" s="114"/>
      <c r="II106" s="114"/>
      <c r="IJ106" s="114"/>
      <c r="IK106" s="114"/>
      <c r="IL106" s="114"/>
      <c r="IM106" s="114"/>
      <c r="IN106" s="114"/>
      <c r="IO106" s="114"/>
      <c r="IP106" s="114"/>
      <c r="IQ106" s="114"/>
      <c r="IR106" s="114"/>
      <c r="IS106" s="114"/>
      <c r="IT106" s="114"/>
      <c r="IU106" s="114"/>
      <c r="IV106" s="114"/>
    </row>
    <row r="107" spans="1:256" s="17" customFormat="1" ht="15" customHeight="1">
      <c r="A107" s="183" t="s">
        <v>95</v>
      </c>
      <c r="B107" s="115">
        <v>801</v>
      </c>
      <c r="C107" s="116">
        <v>10.461016063732533</v>
      </c>
      <c r="D107" s="115">
        <v>619</v>
      </c>
      <c r="E107" s="115">
        <v>182</v>
      </c>
      <c r="F107" s="115">
        <v>19</v>
      </c>
      <c r="G107" s="115">
        <v>0</v>
      </c>
      <c r="H107" s="60">
        <v>36</v>
      </c>
      <c r="I107" s="115">
        <v>3</v>
      </c>
      <c r="J107" s="115">
        <v>83</v>
      </c>
      <c r="K107" s="115">
        <v>29</v>
      </c>
      <c r="L107" s="117">
        <v>12</v>
      </c>
      <c r="M107" s="103"/>
    </row>
    <row r="108" spans="1:256" s="120" customFormat="1" ht="0.75" customHeight="1">
      <c r="A108" s="174"/>
      <c r="B108" s="55"/>
      <c r="C108" s="78"/>
      <c r="D108" s="55"/>
      <c r="E108" s="79"/>
      <c r="F108" s="79"/>
      <c r="G108" s="79"/>
      <c r="H108" s="60"/>
      <c r="I108" s="79"/>
      <c r="J108" s="79"/>
      <c r="K108" s="79"/>
      <c r="L108" s="118"/>
      <c r="M108" s="208"/>
      <c r="N108" s="119"/>
      <c r="O108" s="119"/>
      <c r="P108" s="119"/>
      <c r="Q108" s="119"/>
      <c r="R108" s="119"/>
    </row>
    <row r="109" spans="1:256" s="120" customFormat="1" ht="0.75" customHeight="1">
      <c r="A109" s="174"/>
      <c r="B109" s="55"/>
      <c r="C109" s="78"/>
      <c r="D109" s="55"/>
      <c r="E109" s="79"/>
      <c r="F109" s="79"/>
      <c r="G109" s="79"/>
      <c r="H109" s="60"/>
      <c r="I109" s="79"/>
      <c r="J109" s="79"/>
      <c r="K109" s="79"/>
      <c r="L109" s="118"/>
      <c r="M109" s="208"/>
      <c r="N109" s="119"/>
      <c r="O109" s="119"/>
      <c r="P109" s="119"/>
      <c r="Q109" s="119"/>
      <c r="R109" s="119"/>
    </row>
    <row r="110" spans="1:256" s="17" customFormat="1" ht="18.2" customHeight="1">
      <c r="A110" s="174" t="s">
        <v>27</v>
      </c>
      <c r="B110" s="55">
        <v>175</v>
      </c>
      <c r="C110" s="78">
        <v>2.2854904009403163</v>
      </c>
      <c r="D110" s="55">
        <v>175</v>
      </c>
      <c r="E110" s="55">
        <v>0</v>
      </c>
      <c r="F110" s="105">
        <v>0</v>
      </c>
      <c r="G110" s="105">
        <v>0</v>
      </c>
      <c r="H110" s="106">
        <v>0</v>
      </c>
      <c r="I110" s="105">
        <v>0</v>
      </c>
      <c r="J110" s="105">
        <v>0</v>
      </c>
      <c r="K110" s="105">
        <v>0</v>
      </c>
      <c r="L110" s="121">
        <v>0</v>
      </c>
      <c r="M110" s="103"/>
    </row>
    <row r="111" spans="1:256" s="17" customFormat="1" ht="14.25">
      <c r="A111" s="184" t="s">
        <v>96</v>
      </c>
      <c r="B111" s="57">
        <v>46</v>
      </c>
      <c r="C111" s="83">
        <v>0.60075747681859737</v>
      </c>
      <c r="D111" s="57">
        <v>46</v>
      </c>
      <c r="E111" s="57"/>
      <c r="F111" s="84"/>
      <c r="G111" s="84"/>
      <c r="H111" s="85"/>
      <c r="I111" s="84"/>
      <c r="J111" s="84"/>
      <c r="K111" s="84"/>
      <c r="L111" s="122"/>
      <c r="M111" s="103"/>
    </row>
    <row r="112" spans="1:256" s="17" customFormat="1" ht="14.25">
      <c r="A112" s="175" t="s">
        <v>97</v>
      </c>
      <c r="B112" s="57">
        <v>62</v>
      </c>
      <c r="C112" s="83">
        <v>0.80971659919028338</v>
      </c>
      <c r="D112" s="57">
        <v>62</v>
      </c>
      <c r="E112" s="57">
        <v>0</v>
      </c>
      <c r="F112" s="84"/>
      <c r="G112" s="84"/>
      <c r="H112" s="85"/>
      <c r="I112" s="84"/>
      <c r="J112" s="84"/>
      <c r="K112" s="84"/>
      <c r="L112" s="123"/>
      <c r="M112" s="103"/>
    </row>
    <row r="113" spans="1:18" s="17" customFormat="1" ht="14.25">
      <c r="A113" s="175" t="s">
        <v>98</v>
      </c>
      <c r="B113" s="57">
        <v>25</v>
      </c>
      <c r="C113" s="83">
        <v>0.32649862870575946</v>
      </c>
      <c r="D113" s="57">
        <v>25</v>
      </c>
      <c r="E113" s="57">
        <v>0</v>
      </c>
      <c r="F113" s="84"/>
      <c r="G113" s="84"/>
      <c r="H113" s="85"/>
      <c r="I113" s="84"/>
      <c r="J113" s="84"/>
      <c r="K113" s="84"/>
      <c r="L113" s="123"/>
      <c r="M113" s="103"/>
    </row>
    <row r="114" spans="1:18" s="17" customFormat="1" ht="14.25">
      <c r="A114" s="175" t="s">
        <v>99</v>
      </c>
      <c r="B114" s="57">
        <v>14</v>
      </c>
      <c r="C114" s="83">
        <v>0.18283923207522529</v>
      </c>
      <c r="D114" s="57">
        <v>14</v>
      </c>
      <c r="E114" s="57"/>
      <c r="F114" s="84"/>
      <c r="G114" s="84"/>
      <c r="H114" s="85"/>
      <c r="I114" s="84"/>
      <c r="J114" s="84"/>
      <c r="K114" s="84"/>
      <c r="L114" s="123"/>
      <c r="M114" s="103"/>
    </row>
    <row r="115" spans="1:18" s="17" customFormat="1" ht="14.25">
      <c r="A115" s="175" t="s">
        <v>100</v>
      </c>
      <c r="B115" s="57">
        <v>16</v>
      </c>
      <c r="C115" s="83">
        <v>0.20895912237168607</v>
      </c>
      <c r="D115" s="57">
        <v>16</v>
      </c>
      <c r="E115" s="57"/>
      <c r="F115" s="84"/>
      <c r="G115" s="84"/>
      <c r="H115" s="85"/>
      <c r="I115" s="84"/>
      <c r="J115" s="84"/>
      <c r="K115" s="84"/>
      <c r="L115" s="123"/>
      <c r="M115" s="103"/>
    </row>
    <row r="116" spans="1:18" s="17" customFormat="1" ht="14.25">
      <c r="A116" s="175" t="s">
        <v>101</v>
      </c>
      <c r="B116" s="57">
        <v>12</v>
      </c>
      <c r="C116" s="83">
        <v>0.15671934177876454</v>
      </c>
      <c r="D116" s="57">
        <v>12</v>
      </c>
      <c r="E116" s="57"/>
      <c r="F116" s="84"/>
      <c r="G116" s="84"/>
      <c r="H116" s="85"/>
      <c r="I116" s="84"/>
      <c r="J116" s="84"/>
      <c r="K116" s="84"/>
      <c r="L116" s="123"/>
      <c r="M116" s="103"/>
    </row>
    <row r="117" spans="1:18" s="17" customFormat="1">
      <c r="A117" s="170" t="s">
        <v>34</v>
      </c>
      <c r="B117" s="55">
        <v>219</v>
      </c>
      <c r="C117" s="78">
        <v>2.8601279874624526</v>
      </c>
      <c r="D117" s="55">
        <v>174</v>
      </c>
      <c r="E117" s="55">
        <v>45</v>
      </c>
      <c r="F117" s="55">
        <v>2</v>
      </c>
      <c r="G117" s="55">
        <v>0</v>
      </c>
      <c r="H117" s="80">
        <v>0</v>
      </c>
      <c r="I117" s="55">
        <v>0</v>
      </c>
      <c r="J117" s="55">
        <v>35</v>
      </c>
      <c r="K117" s="55">
        <v>4</v>
      </c>
      <c r="L117" s="81">
        <v>4</v>
      </c>
      <c r="M117" s="103"/>
    </row>
    <row r="118" spans="1:18" s="17" customFormat="1" ht="14.25">
      <c r="A118" s="175" t="s">
        <v>102</v>
      </c>
      <c r="B118" s="57">
        <v>32</v>
      </c>
      <c r="C118" s="83">
        <v>0.41791824474337214</v>
      </c>
      <c r="D118" s="57">
        <v>25</v>
      </c>
      <c r="E118" s="57">
        <v>7</v>
      </c>
      <c r="F118" s="57"/>
      <c r="G118" s="57"/>
      <c r="H118" s="86"/>
      <c r="I118" s="57"/>
      <c r="J118" s="57">
        <v>7</v>
      </c>
      <c r="K118" s="57"/>
      <c r="L118" s="124"/>
      <c r="M118" s="103"/>
    </row>
    <row r="119" spans="1:18" s="17" customFormat="1" ht="14.25">
      <c r="A119" s="175" t="s">
        <v>103</v>
      </c>
      <c r="B119" s="57">
        <v>153</v>
      </c>
      <c r="C119" s="83">
        <v>1.998171607679248</v>
      </c>
      <c r="D119" s="57">
        <v>116</v>
      </c>
      <c r="E119" s="57">
        <v>37</v>
      </c>
      <c r="F119" s="57">
        <v>2</v>
      </c>
      <c r="G119" s="57"/>
      <c r="H119" s="86"/>
      <c r="I119" s="57"/>
      <c r="J119" s="57">
        <v>28</v>
      </c>
      <c r="K119" s="57">
        <v>3</v>
      </c>
      <c r="L119" s="124">
        <v>4</v>
      </c>
      <c r="M119" s="103"/>
    </row>
    <row r="120" spans="1:18" s="17" customFormat="1" ht="14.25">
      <c r="A120" s="175" t="s">
        <v>104</v>
      </c>
      <c r="B120" s="57">
        <v>34</v>
      </c>
      <c r="C120" s="83">
        <v>0.44403813503983286</v>
      </c>
      <c r="D120" s="57">
        <v>33</v>
      </c>
      <c r="E120" s="57">
        <v>1</v>
      </c>
      <c r="F120" s="57"/>
      <c r="G120" s="57"/>
      <c r="H120" s="86"/>
      <c r="I120" s="57"/>
      <c r="J120" s="57"/>
      <c r="K120" s="57">
        <v>1</v>
      </c>
      <c r="L120" s="124"/>
      <c r="M120" s="103"/>
    </row>
    <row r="121" spans="1:18" s="17" customFormat="1">
      <c r="A121" s="170" t="s">
        <v>40</v>
      </c>
      <c r="B121" s="55">
        <v>403</v>
      </c>
      <c r="C121" s="78">
        <v>5.2631578947368416</v>
      </c>
      <c r="D121" s="55">
        <v>266</v>
      </c>
      <c r="E121" s="55">
        <v>137</v>
      </c>
      <c r="F121" s="55">
        <v>17</v>
      </c>
      <c r="G121" s="55">
        <v>0</v>
      </c>
      <c r="H121" s="80">
        <v>36</v>
      </c>
      <c r="I121" s="55">
        <v>3</v>
      </c>
      <c r="J121" s="55">
        <v>48</v>
      </c>
      <c r="K121" s="55">
        <v>25</v>
      </c>
      <c r="L121" s="81">
        <v>8</v>
      </c>
      <c r="M121" s="209"/>
    </row>
    <row r="122" spans="1:18" s="17" customFormat="1" ht="14.25">
      <c r="A122" s="175" t="s">
        <v>105</v>
      </c>
      <c r="B122" s="57">
        <v>1</v>
      </c>
      <c r="C122" s="83">
        <v>1.3059945148230379E-2</v>
      </c>
      <c r="D122" s="57"/>
      <c r="E122" s="57">
        <v>1</v>
      </c>
      <c r="F122" s="57"/>
      <c r="G122" s="57"/>
      <c r="H122" s="86"/>
      <c r="I122" s="57"/>
      <c r="J122" s="57"/>
      <c r="K122" s="57"/>
      <c r="L122" s="124">
        <v>1</v>
      </c>
      <c r="M122" s="103"/>
    </row>
    <row r="123" spans="1:18" s="17" customFormat="1">
      <c r="A123" s="175" t="s">
        <v>106</v>
      </c>
      <c r="B123" s="57">
        <v>138</v>
      </c>
      <c r="C123" s="83">
        <v>1.802272430455792</v>
      </c>
      <c r="D123" s="57">
        <v>91</v>
      </c>
      <c r="E123" s="57">
        <v>47</v>
      </c>
      <c r="F123" s="57">
        <v>2</v>
      </c>
      <c r="G123" s="57"/>
      <c r="H123" s="86">
        <v>11</v>
      </c>
      <c r="I123" s="57">
        <v>1</v>
      </c>
      <c r="J123" s="57">
        <v>18</v>
      </c>
      <c r="K123" s="57">
        <v>10</v>
      </c>
      <c r="L123" s="124">
        <v>5</v>
      </c>
      <c r="M123" s="209"/>
    </row>
    <row r="124" spans="1:18" s="17" customFormat="1" ht="14.25">
      <c r="A124" s="175" t="s">
        <v>107</v>
      </c>
      <c r="B124" s="57">
        <v>264</v>
      </c>
      <c r="C124" s="83">
        <v>3.4478255191328198</v>
      </c>
      <c r="D124" s="57">
        <v>175</v>
      </c>
      <c r="E124" s="57">
        <v>89</v>
      </c>
      <c r="F124" s="57">
        <v>15</v>
      </c>
      <c r="G124" s="57"/>
      <c r="H124" s="86">
        <v>25</v>
      </c>
      <c r="I124" s="57">
        <v>2</v>
      </c>
      <c r="J124" s="57">
        <v>30</v>
      </c>
      <c r="K124" s="57">
        <v>15</v>
      </c>
      <c r="L124" s="124">
        <v>2</v>
      </c>
      <c r="M124" s="103"/>
    </row>
    <row r="125" spans="1:18" s="17" customFormat="1">
      <c r="A125" s="170" t="s">
        <v>108</v>
      </c>
      <c r="B125" s="55">
        <v>4</v>
      </c>
      <c r="C125" s="78">
        <v>5.2239780592921517E-2</v>
      </c>
      <c r="D125" s="55">
        <v>4</v>
      </c>
      <c r="E125" s="55">
        <v>0</v>
      </c>
      <c r="F125" s="55"/>
      <c r="G125" s="55"/>
      <c r="H125" s="80"/>
      <c r="I125" s="55"/>
      <c r="J125" s="55"/>
      <c r="K125" s="55"/>
      <c r="L125" s="81"/>
      <c r="M125" s="103"/>
    </row>
    <row r="126" spans="1:18" s="11" customFormat="1" ht="12.75">
      <c r="A126" s="185"/>
      <c r="B126" s="125"/>
      <c r="C126" s="126"/>
      <c r="D126" s="125"/>
      <c r="E126" s="125">
        <v>0</v>
      </c>
      <c r="F126" s="125"/>
      <c r="G126" s="125"/>
      <c r="H126" s="127"/>
      <c r="I126" s="125"/>
      <c r="J126" s="125"/>
      <c r="K126" s="125"/>
      <c r="L126" s="128"/>
      <c r="M126" s="210"/>
    </row>
    <row r="127" spans="1:18" s="17" customFormat="1">
      <c r="A127" s="183" t="s">
        <v>109</v>
      </c>
      <c r="B127" s="115">
        <v>215</v>
      </c>
      <c r="C127" s="116">
        <v>2.8078882068695314</v>
      </c>
      <c r="D127" s="115">
        <v>184</v>
      </c>
      <c r="E127" s="115">
        <v>31</v>
      </c>
      <c r="F127" s="115">
        <v>0</v>
      </c>
      <c r="G127" s="115">
        <v>0</v>
      </c>
      <c r="H127" s="115">
        <v>0</v>
      </c>
      <c r="I127" s="115">
        <v>0</v>
      </c>
      <c r="J127" s="115">
        <v>11</v>
      </c>
      <c r="K127" s="115">
        <v>18</v>
      </c>
      <c r="L127" s="117">
        <v>2</v>
      </c>
      <c r="M127" s="103"/>
    </row>
    <row r="128" spans="1:18" s="120" customFormat="1">
      <c r="A128" s="174" t="s">
        <v>27</v>
      </c>
      <c r="B128" s="55">
        <v>134</v>
      </c>
      <c r="C128" s="78">
        <v>1.7500326498628704</v>
      </c>
      <c r="D128" s="55">
        <v>117</v>
      </c>
      <c r="E128" s="129">
        <v>17</v>
      </c>
      <c r="F128" s="130">
        <v>0</v>
      </c>
      <c r="G128" s="130"/>
      <c r="H128" s="131">
        <v>0</v>
      </c>
      <c r="I128" s="130">
        <v>0</v>
      </c>
      <c r="J128" s="130">
        <v>0</v>
      </c>
      <c r="K128" s="130">
        <v>17</v>
      </c>
      <c r="L128" s="132">
        <v>0</v>
      </c>
      <c r="M128" s="208"/>
      <c r="N128" s="119"/>
      <c r="O128" s="119"/>
      <c r="P128" s="119"/>
      <c r="Q128" s="119"/>
      <c r="R128" s="119"/>
    </row>
    <row r="129" spans="1:26" s="17" customFormat="1" ht="14.25">
      <c r="A129" s="184" t="s">
        <v>110</v>
      </c>
      <c r="B129" s="57">
        <v>80</v>
      </c>
      <c r="C129" s="83">
        <v>1.0447956118584301</v>
      </c>
      <c r="D129" s="57">
        <v>63</v>
      </c>
      <c r="E129" s="133">
        <v>17</v>
      </c>
      <c r="F129" s="134"/>
      <c r="G129" s="51"/>
      <c r="H129" s="135"/>
      <c r="I129" s="136"/>
      <c r="J129" s="136"/>
      <c r="K129" s="51">
        <v>17</v>
      </c>
      <c r="L129" s="137"/>
      <c r="M129" s="139"/>
      <c r="N129" s="138"/>
      <c r="O129" s="138"/>
      <c r="P129" s="138"/>
      <c r="Q129" s="138"/>
      <c r="R129" s="138"/>
    </row>
    <row r="130" spans="1:26" s="17" customFormat="1" ht="14.25">
      <c r="A130" s="184" t="s">
        <v>111</v>
      </c>
      <c r="B130" s="57">
        <v>7</v>
      </c>
      <c r="C130" s="83">
        <v>9.1419616037612644E-2</v>
      </c>
      <c r="D130" s="57">
        <v>7</v>
      </c>
      <c r="E130" s="133">
        <v>0</v>
      </c>
      <c r="F130" s="134"/>
      <c r="G130" s="51"/>
      <c r="H130" s="135"/>
      <c r="I130" s="136"/>
      <c r="J130" s="136"/>
      <c r="K130" s="51"/>
      <c r="L130" s="53"/>
      <c r="M130" s="139"/>
      <c r="N130" s="138"/>
      <c r="O130" s="138"/>
      <c r="P130" s="138"/>
      <c r="Q130" s="138"/>
      <c r="R130" s="138"/>
    </row>
    <row r="131" spans="1:26" s="17" customFormat="1" ht="14.25">
      <c r="A131" s="184" t="s">
        <v>112</v>
      </c>
      <c r="B131" s="57">
        <v>47</v>
      </c>
      <c r="C131" s="83">
        <v>0.61381742196682776</v>
      </c>
      <c r="D131" s="57">
        <v>47</v>
      </c>
      <c r="E131" s="133">
        <v>0</v>
      </c>
      <c r="F131" s="134"/>
      <c r="G131" s="51"/>
      <c r="H131" s="135"/>
      <c r="I131" s="136"/>
      <c r="J131" s="136"/>
      <c r="K131" s="136"/>
      <c r="L131" s="53"/>
      <c r="M131" s="139"/>
      <c r="N131" s="138"/>
      <c r="O131" s="138"/>
      <c r="P131" s="138"/>
      <c r="Q131" s="138"/>
      <c r="R131" s="138"/>
    </row>
    <row r="132" spans="1:26" s="17" customFormat="1">
      <c r="A132" s="174" t="s">
        <v>113</v>
      </c>
      <c r="B132" s="55">
        <v>27</v>
      </c>
      <c r="C132" s="78">
        <v>0.35261851900222019</v>
      </c>
      <c r="D132" s="55">
        <v>25</v>
      </c>
      <c r="E132" s="129">
        <v>2</v>
      </c>
      <c r="F132" s="130">
        <v>0</v>
      </c>
      <c r="G132" s="130">
        <v>0</v>
      </c>
      <c r="H132" s="130">
        <v>0</v>
      </c>
      <c r="I132" s="130">
        <v>0</v>
      </c>
      <c r="J132" s="130">
        <v>0</v>
      </c>
      <c r="K132" s="130">
        <v>0</v>
      </c>
      <c r="L132" s="132">
        <v>2</v>
      </c>
      <c r="M132" s="139"/>
      <c r="N132" s="138"/>
      <c r="O132" s="138"/>
      <c r="P132" s="138"/>
      <c r="Q132" s="138"/>
      <c r="R132" s="138"/>
    </row>
    <row r="133" spans="1:26" s="17" customFormat="1" ht="14.25">
      <c r="A133" s="184" t="s">
        <v>114</v>
      </c>
      <c r="B133" s="57">
        <v>2</v>
      </c>
      <c r="C133" s="83">
        <v>2.6119890296460758E-2</v>
      </c>
      <c r="D133" s="57">
        <v>2</v>
      </c>
      <c r="E133" s="133">
        <v>0</v>
      </c>
      <c r="F133" s="134">
        <v>0</v>
      </c>
      <c r="G133" s="51"/>
      <c r="H133" s="135"/>
      <c r="I133" s="136"/>
      <c r="J133" s="136"/>
      <c r="K133" s="136"/>
      <c r="L133" s="53"/>
      <c r="M133" s="139"/>
      <c r="N133" s="138"/>
      <c r="O133" s="138"/>
      <c r="P133" s="138"/>
      <c r="Q133" s="138"/>
      <c r="R133" s="138"/>
    </row>
    <row r="134" spans="1:26" s="120" customFormat="1">
      <c r="A134" s="184" t="s">
        <v>115</v>
      </c>
      <c r="B134" s="57">
        <v>25</v>
      </c>
      <c r="C134" s="83">
        <v>0.32649862870575946</v>
      </c>
      <c r="D134" s="38">
        <v>23</v>
      </c>
      <c r="E134" s="133">
        <v>2</v>
      </c>
      <c r="F134" s="29"/>
      <c r="G134" s="29"/>
      <c r="H134" s="35"/>
      <c r="I134" s="29"/>
      <c r="J134" s="29"/>
      <c r="K134" s="29"/>
      <c r="L134" s="53">
        <v>2</v>
      </c>
      <c r="M134" s="209"/>
    </row>
    <row r="135" spans="1:26" s="120" customFormat="1">
      <c r="A135" s="170" t="s">
        <v>116</v>
      </c>
      <c r="B135" s="30">
        <v>54</v>
      </c>
      <c r="C135" s="140">
        <v>0.70523703800444038</v>
      </c>
      <c r="D135" s="30">
        <v>42</v>
      </c>
      <c r="E135" s="55">
        <v>12</v>
      </c>
      <c r="F135" s="29"/>
      <c r="G135" s="29"/>
      <c r="H135" s="35"/>
      <c r="I135" s="29"/>
      <c r="J135" s="29">
        <v>11</v>
      </c>
      <c r="K135" s="29">
        <v>1</v>
      </c>
      <c r="L135" s="31"/>
      <c r="M135" s="209"/>
    </row>
    <row r="136" spans="1:26" s="17" customFormat="1" ht="14.25">
      <c r="A136" s="186"/>
      <c r="B136" s="141"/>
      <c r="C136" s="142"/>
      <c r="D136" s="143"/>
      <c r="E136" s="144">
        <v>0</v>
      </c>
      <c r="F136" s="143"/>
      <c r="G136" s="143"/>
      <c r="H136" s="145"/>
      <c r="I136" s="143"/>
      <c r="J136" s="143"/>
      <c r="K136" s="143"/>
      <c r="L136" s="146"/>
      <c r="M136" s="103"/>
    </row>
    <row r="137" spans="1:26" ht="25.5">
      <c r="A137" s="147" t="s">
        <v>117</v>
      </c>
      <c r="B137" s="147"/>
      <c r="C137" s="147"/>
      <c r="D137" s="147"/>
      <c r="E137" s="147"/>
      <c r="F137" s="147"/>
      <c r="G137" s="147"/>
      <c r="H137" s="148"/>
      <c r="I137" s="149"/>
      <c r="J137" s="149"/>
      <c r="K137" s="149"/>
      <c r="L137" s="149"/>
      <c r="M137" s="32"/>
      <c r="N137" s="11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5.5">
      <c r="A138" s="147" t="s">
        <v>118</v>
      </c>
      <c r="B138" s="147"/>
      <c r="C138" s="147"/>
      <c r="D138" s="147"/>
      <c r="E138" s="147"/>
      <c r="F138" s="147"/>
      <c r="G138" s="147"/>
      <c r="H138" s="148"/>
      <c r="I138" s="149"/>
      <c r="J138" s="149"/>
      <c r="K138" s="149"/>
      <c r="L138" s="149"/>
      <c r="M138" s="32"/>
      <c r="N138" s="11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5.5">
      <c r="A139" s="150" t="s">
        <v>119</v>
      </c>
      <c r="B139" s="150"/>
      <c r="C139" s="150"/>
      <c r="D139" s="150"/>
      <c r="E139" s="150"/>
      <c r="F139" s="150"/>
      <c r="G139" s="150"/>
      <c r="H139" s="151"/>
      <c r="I139" s="152"/>
      <c r="J139" s="152"/>
      <c r="K139" s="152"/>
      <c r="L139" s="152"/>
      <c r="X139" s="3"/>
      <c r="Y139" s="3"/>
      <c r="Z139" s="3"/>
    </row>
    <row r="140" spans="1:26">
      <c r="A140" s="153"/>
      <c r="B140" s="154"/>
      <c r="C140" s="154"/>
      <c r="D140" s="154"/>
      <c r="E140" s="154"/>
      <c r="F140" s="154"/>
      <c r="G140" s="154"/>
      <c r="H140" s="155"/>
      <c r="I140" s="154"/>
      <c r="J140" s="154"/>
      <c r="K140" s="154"/>
      <c r="L140" s="154"/>
      <c r="T140" s="156"/>
    </row>
    <row r="141" spans="1:26">
      <c r="A141" s="157"/>
      <c r="B141" s="157"/>
      <c r="C141" s="157"/>
      <c r="D141" s="157"/>
      <c r="E141" s="157"/>
      <c r="F141" s="157"/>
      <c r="G141" s="157"/>
      <c r="H141" s="158"/>
      <c r="I141" s="157"/>
      <c r="J141" s="157"/>
      <c r="K141" s="157"/>
      <c r="L141" s="157"/>
      <c r="T141" s="156"/>
    </row>
    <row r="142" spans="1:26">
      <c r="A142" s="157" t="s">
        <v>46</v>
      </c>
      <c r="B142" s="157"/>
      <c r="C142" s="157"/>
      <c r="D142" s="157"/>
      <c r="E142" s="157"/>
      <c r="F142" s="157"/>
      <c r="G142" s="157"/>
      <c r="H142" s="158"/>
      <c r="I142" s="157"/>
      <c r="J142" s="157"/>
      <c r="K142" s="157"/>
      <c r="L142" s="157"/>
      <c r="T142" s="156"/>
    </row>
    <row r="143" spans="1:26">
      <c r="A143" s="157"/>
      <c r="B143" s="157"/>
      <c r="C143" s="157"/>
      <c r="D143" s="157"/>
      <c r="E143" s="157"/>
      <c r="F143" s="157"/>
      <c r="G143" s="157"/>
      <c r="H143" s="158"/>
      <c r="I143" s="157"/>
      <c r="J143" s="157"/>
      <c r="K143" s="157"/>
      <c r="L143" s="157"/>
      <c r="T143" s="156"/>
    </row>
    <row r="144" spans="1:26">
      <c r="A144" s="157"/>
      <c r="B144" s="157"/>
      <c r="C144" s="157"/>
      <c r="D144" s="157"/>
      <c r="E144" s="157"/>
      <c r="F144" s="157"/>
      <c r="G144" s="157"/>
      <c r="H144" s="158"/>
      <c r="I144" s="157"/>
      <c r="J144" s="157"/>
      <c r="K144" s="157"/>
      <c r="L144" s="157"/>
      <c r="T144" s="156"/>
    </row>
    <row r="145" spans="1:20">
      <c r="A145" s="157"/>
      <c r="B145" s="157"/>
      <c r="C145" s="157"/>
      <c r="D145" s="157"/>
      <c r="E145" s="157"/>
      <c r="F145" s="157"/>
      <c r="G145" s="157"/>
      <c r="H145" s="158"/>
      <c r="I145" s="157"/>
      <c r="J145" s="157"/>
      <c r="K145" s="157"/>
      <c r="L145" s="157"/>
      <c r="T145" s="156"/>
    </row>
    <row r="146" spans="1:20">
      <c r="A146" s="157"/>
      <c r="B146" s="157"/>
      <c r="C146" s="157"/>
      <c r="D146" s="157"/>
      <c r="E146" s="157"/>
      <c r="F146" s="157"/>
      <c r="G146" s="157"/>
      <c r="H146" s="158"/>
      <c r="I146" s="157"/>
      <c r="J146" s="157"/>
      <c r="K146" s="157"/>
      <c r="L146" s="157"/>
    </row>
    <row r="147" spans="1:20">
      <c r="A147" s="157"/>
      <c r="B147" s="157"/>
      <c r="C147" s="157"/>
      <c r="D147" s="157"/>
      <c r="E147" s="157"/>
      <c r="F147" s="157"/>
      <c r="G147" s="157"/>
      <c r="H147" s="158"/>
      <c r="I147" s="157"/>
      <c r="J147" s="157"/>
      <c r="K147" s="157"/>
      <c r="L147" s="157"/>
      <c r="N147" s="159"/>
      <c r="O147" s="159"/>
      <c r="P147" s="159"/>
      <c r="Q147" s="159"/>
    </row>
    <row r="148" spans="1:20">
      <c r="N148" s="159"/>
      <c r="O148" s="159"/>
      <c r="P148" s="159"/>
      <c r="Q148" s="159"/>
    </row>
    <row r="149" spans="1:20">
      <c r="N149" s="159"/>
      <c r="O149" s="159"/>
      <c r="P149" s="159"/>
      <c r="Q149" s="159"/>
    </row>
    <row r="150" spans="1:20">
      <c r="N150" s="159"/>
      <c r="O150" s="159"/>
      <c r="P150" s="159"/>
      <c r="Q150" s="159"/>
    </row>
    <row r="151" spans="1:20">
      <c r="N151" s="161"/>
      <c r="O151" s="161"/>
      <c r="P151" s="161"/>
      <c r="Q151" s="159"/>
    </row>
    <row r="152" spans="1:20" ht="15.75">
      <c r="N152" s="162"/>
      <c r="O152" s="163"/>
      <c r="P152" s="164"/>
      <c r="Q152" s="159"/>
    </row>
    <row r="153" spans="1:20" ht="15.75">
      <c r="N153" s="162"/>
      <c r="O153" s="163"/>
      <c r="P153" s="164"/>
      <c r="Q153" s="159"/>
    </row>
    <row r="154" spans="1:20" ht="15.75">
      <c r="N154" s="162"/>
      <c r="O154" s="163"/>
      <c r="P154" s="164"/>
      <c r="Q154" s="159"/>
    </row>
    <row r="155" spans="1:20" ht="15.75">
      <c r="N155" s="162"/>
      <c r="O155" s="163"/>
      <c r="P155" s="164"/>
      <c r="Q155" s="159"/>
    </row>
    <row r="156" spans="1:20" ht="15.75">
      <c r="N156" s="162"/>
      <c r="O156" s="163"/>
      <c r="P156" s="164"/>
      <c r="Q156" s="159"/>
    </row>
    <row r="157" spans="1:20" ht="15.75">
      <c r="N157" s="162"/>
      <c r="O157" s="163"/>
      <c r="P157" s="164"/>
      <c r="Q157" s="159"/>
    </row>
    <row r="158" spans="1:20">
      <c r="N158" s="162"/>
      <c r="O158" s="162"/>
      <c r="P158" s="162"/>
      <c r="Q158" s="159"/>
    </row>
    <row r="159" spans="1:20">
      <c r="N159" s="161"/>
      <c r="O159" s="161"/>
      <c r="P159" s="161"/>
      <c r="Q159" s="159"/>
    </row>
    <row r="160" spans="1:20">
      <c r="N160" s="159"/>
      <c r="O160" s="159"/>
      <c r="P160" s="159"/>
      <c r="Q160" s="159"/>
    </row>
  </sheetData>
  <mergeCells count="12">
    <mergeCell ref="A80:L80"/>
    <mergeCell ref="A81:L81"/>
    <mergeCell ref="A83:A84"/>
    <mergeCell ref="B83:C83"/>
    <mergeCell ref="D83:D84"/>
    <mergeCell ref="E83:L83"/>
    <mergeCell ref="A3:L3"/>
    <mergeCell ref="A4:L4"/>
    <mergeCell ref="A6:A7"/>
    <mergeCell ref="B6:C6"/>
    <mergeCell ref="D6:D7"/>
    <mergeCell ref="E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2017-11-20T21:19:09Z</dcterms:created>
  <dcterms:modified xsi:type="dcterms:W3CDTF">2018-02-01T15:59:48Z</dcterms:modified>
</cp:coreProperties>
</file>